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1355" windowHeight="8460" tabRatio="474" activeTab="0"/>
  </bookViews>
  <sheets>
    <sheet name="Tabela 26.3.3" sheetId="1" r:id="rId1"/>
    <sheet name=" continuação  " sheetId="2" r:id="rId2"/>
    <sheet name="conclusão" sheetId="3" r:id="rId3"/>
  </sheets>
  <definedNames>
    <definedName name="_xlnm.Print_Titles" localSheetId="1">' continuação  '!$5:$8</definedName>
    <definedName name="_xlnm.Print_Titles" localSheetId="2">'conclusão'!$5:$8</definedName>
    <definedName name="_xlnm.Print_Titles" localSheetId="0">'Tabela 26.3.3'!$5:$8</definedName>
  </definedNames>
  <calcPr fullCalcOnLoad="1"/>
</workbook>
</file>

<file path=xl/sharedStrings.xml><?xml version="1.0" encoding="utf-8"?>
<sst xmlns="http://schemas.openxmlformats.org/spreadsheetml/2006/main" count="1142" uniqueCount="203">
  <si>
    <t>Abaiara</t>
  </si>
  <si>
    <t>Acarape</t>
  </si>
  <si>
    <t>Acaraú</t>
  </si>
  <si>
    <t>Acopiara</t>
  </si>
  <si>
    <t>Aiuaba</t>
  </si>
  <si>
    <t>Alcântaras</t>
  </si>
  <si>
    <t>Altaneira</t>
  </si>
  <si>
    <t>Alto Santo</t>
  </si>
  <si>
    <t>Amontada</t>
  </si>
  <si>
    <t>Antonina do Norte</t>
  </si>
  <si>
    <t>Apuiarés</t>
  </si>
  <si>
    <t>Aquiraz</t>
  </si>
  <si>
    <t>Aracati</t>
  </si>
  <si>
    <t>Aracoiaba</t>
  </si>
  <si>
    <t>Ararendá</t>
  </si>
  <si>
    <t>Araripe</t>
  </si>
  <si>
    <t>Aratuba</t>
  </si>
  <si>
    <t>Arneiroz</t>
  </si>
  <si>
    <t>Assaré</t>
  </si>
  <si>
    <t>Aurora</t>
  </si>
  <si>
    <t>Baixio</t>
  </si>
  <si>
    <t>Banabuiú</t>
  </si>
  <si>
    <t>Barbalha</t>
  </si>
  <si>
    <t>Barreira</t>
  </si>
  <si>
    <t>Barro</t>
  </si>
  <si>
    <t>Barroquinha</t>
  </si>
  <si>
    <t>Baturité</t>
  </si>
  <si>
    <t>Beberibe</t>
  </si>
  <si>
    <t>Bela Cruz</t>
  </si>
  <si>
    <t>Boa Viagem</t>
  </si>
  <si>
    <t>Brejo Santo</t>
  </si>
  <si>
    <t>Camocim</t>
  </si>
  <si>
    <t>Campos Sales</t>
  </si>
  <si>
    <t>Canindé</t>
  </si>
  <si>
    <t>Capistrano</t>
  </si>
  <si>
    <t>Caridade</t>
  </si>
  <si>
    <t>Cariré</t>
  </si>
  <si>
    <t>Caririaçu</t>
  </si>
  <si>
    <t>Cariús</t>
  </si>
  <si>
    <t>Carnaubal</t>
  </si>
  <si>
    <t>Cascavel</t>
  </si>
  <si>
    <t>Catarina</t>
  </si>
  <si>
    <t>Catunda</t>
  </si>
  <si>
    <t>Caucaia</t>
  </si>
  <si>
    <t>Cedro</t>
  </si>
  <si>
    <t>Chaval</t>
  </si>
  <si>
    <t>Choró</t>
  </si>
  <si>
    <t>Chorozinho</t>
  </si>
  <si>
    <t>Coreaú</t>
  </si>
  <si>
    <t>Crateús</t>
  </si>
  <si>
    <t>Crato</t>
  </si>
  <si>
    <t>Croatá</t>
  </si>
  <si>
    <t>Cruz</t>
  </si>
  <si>
    <t>Deputado Irapuan Pinheiro</t>
  </si>
  <si>
    <t>Ererê</t>
  </si>
  <si>
    <t>Eusébio</t>
  </si>
  <si>
    <t>Farias Brito</t>
  </si>
  <si>
    <t>Forquilha</t>
  </si>
  <si>
    <t>Fortaleza</t>
  </si>
  <si>
    <t>Fortim</t>
  </si>
  <si>
    <t>Frecheirinha</t>
  </si>
  <si>
    <t>General Sampaio</t>
  </si>
  <si>
    <t>Graça</t>
  </si>
  <si>
    <t>Granja</t>
  </si>
  <si>
    <t>Granjeiro</t>
  </si>
  <si>
    <t>Groaíras</t>
  </si>
  <si>
    <t>Guaiúba</t>
  </si>
  <si>
    <t>Guaraciaba do Norte</t>
  </si>
  <si>
    <t>Guaramiranga</t>
  </si>
  <si>
    <t>Hidrolândia</t>
  </si>
  <si>
    <t>Horizonte</t>
  </si>
  <si>
    <t>Ibaretama</t>
  </si>
  <si>
    <t>Ibiapina</t>
  </si>
  <si>
    <t>Ibicuitinga</t>
  </si>
  <si>
    <t>Icapuí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</si>
  <si>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</si>
  <si>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</si>
  <si>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</si>
  <si>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</si>
  <si>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</si>
  <si>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</si>
  <si>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</si>
  <si>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</si>
  <si>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</si>
  <si>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Itaiçaba</t>
  </si>
  <si>
    <t>Itaitinga</t>
  </si>
  <si>
    <t>Itapipoca</t>
  </si>
  <si>
    <t>Itapiúna</t>
  </si>
  <si>
    <t>Itarema</t>
  </si>
  <si>
    <t>Itatira</t>
  </si>
  <si>
    <t>Jaguaretama</t>
  </si>
  <si>
    <t>Jaguaribara</t>
  </si>
  <si>
    <t>Jaguaribe</t>
  </si>
  <si>
    <t>Jaguaruana</t>
  </si>
  <si>
    <t>Jardim</t>
  </si>
  <si>
    <t>Jati</t>
  </si>
  <si>
    <t>Jijoca de Jericoacoara</t>
  </si>
  <si>
    <t>Juazeiro do Norte</t>
  </si>
  <si>
    <t>Jucás</t>
  </si>
  <si>
    <t>Lavras da Mangabeira</t>
  </si>
  <si>
    <t>Limoeiro do Norte</t>
  </si>
  <si>
    <t>Madalena</t>
  </si>
  <si>
    <t>Maracanaú</t>
  </si>
  <si>
    <t>Maranguape</t>
  </si>
  <si>
    <t>Marco</t>
  </si>
  <si>
    <t>Martinópole</t>
  </si>
  <si>
    <t>Massapê</t>
  </si>
  <si>
    <t>Mauriti</t>
  </si>
  <si>
    <t>Meruoca</t>
  </si>
  <si>
    <t>Milagres</t>
  </si>
  <si>
    <t>Milhã</t>
  </si>
  <si>
    <t>Miraíma</t>
  </si>
  <si>
    <t>Missão Velha</t>
  </si>
  <si>
    <t>Mombaça</t>
  </si>
  <si>
    <t>Monsenhor Tabosa</t>
  </si>
  <si>
    <t>Morada Nova</t>
  </si>
  <si>
    <t>Moraújo</t>
  </si>
  <si>
    <t>Morrinhos</t>
  </si>
  <si>
    <t>Mucambo</t>
  </si>
  <si>
    <t>Mulungu</t>
  </si>
  <si>
    <t>Nova Olinda</t>
  </si>
  <si>
    <t>Nova Russas</t>
  </si>
  <si>
    <t>Novo Oriente</t>
  </si>
  <si>
    <t>Ocara</t>
  </si>
  <si>
    <t>Orós</t>
  </si>
  <si>
    <t>Pacajus</t>
  </si>
  <si>
    <t>Pacatuba</t>
  </si>
  <si>
    <t>Pacoti</t>
  </si>
  <si>
    <t>Pacujá</t>
  </si>
  <si>
    <t>Palhano</t>
  </si>
  <si>
    <t>Palmácia</t>
  </si>
  <si>
    <t>Paracuru</t>
  </si>
  <si>
    <t>Paraipaba</t>
  </si>
  <si>
    <t>Parambu</t>
  </si>
  <si>
    <t>Paramoti</t>
  </si>
  <si>
    <t>Pedra Branca</t>
  </si>
  <si>
    <t>Penaforte</t>
  </si>
  <si>
    <t>Pentecoste</t>
  </si>
  <si>
    <t>Pereiro</t>
  </si>
  <si>
    <t>Pindoretama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</si>
  <si>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</si>
  <si>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</si>
  <si>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</si>
  <si>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</si>
  <si>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</si>
  <si>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</si>
  <si>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</si>
  <si>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Quixadá</t>
  </si>
  <si>
    <t>Quixelô</t>
  </si>
  <si>
    <t>Quixeramobim</t>
  </si>
  <si>
    <t>Quixeré</t>
  </si>
  <si>
    <t>Redenção</t>
  </si>
  <si>
    <t>Reriutaba</t>
  </si>
  <si>
    <t>Russas</t>
  </si>
  <si>
    <t>Saboeiro</t>
  </si>
  <si>
    <t>Salitre</t>
  </si>
  <si>
    <t>Santa Quitéria</t>
  </si>
  <si>
    <t>Santana do Acaraú</t>
  </si>
  <si>
    <t>Santana do Cariri</t>
  </si>
  <si>
    <t>São Benedito</t>
  </si>
  <si>
    <t>São Gonçalo do Amarante</t>
  </si>
  <si>
    <t>São João do Jaguaribe</t>
  </si>
  <si>
    <t>São Luís do Curu</t>
  </si>
  <si>
    <t>Senador Pompeu</t>
  </si>
  <si>
    <t>Senador Sá</t>
  </si>
  <si>
    <t>Sobral</t>
  </si>
  <si>
    <t>Solonópole</t>
  </si>
  <si>
    <t>Tabuleiro do Norte</t>
  </si>
  <si>
    <t>Tamboril</t>
  </si>
  <si>
    <t>Tarrafas</t>
  </si>
  <si>
    <t>Tauá</t>
  </si>
  <si>
    <t>Tejuçuoca</t>
  </si>
  <si>
    <t>Tianguá</t>
  </si>
  <si>
    <t>Trairi</t>
  </si>
  <si>
    <t>Tururu</t>
  </si>
  <si>
    <t>Ubajara</t>
  </si>
  <si>
    <t>Umari</t>
  </si>
  <si>
    <t>Umirim</t>
  </si>
  <si>
    <t>Uruburetama</t>
  </si>
  <si>
    <t>Uruoca</t>
  </si>
  <si>
    <t>Varjota</t>
  </si>
  <si>
    <t>Várzea Alegre</t>
  </si>
  <si>
    <t>Viçosa do Ceará</t>
  </si>
  <si>
    <t>Convênios</t>
  </si>
  <si>
    <t>Total</t>
  </si>
  <si>
    <t>Transferências de capital</t>
  </si>
  <si>
    <t>Outras</t>
  </si>
  <si>
    <t>FUNDEB</t>
  </si>
  <si>
    <t>Transferências correntes</t>
  </si>
  <si>
    <t>Municípios</t>
  </si>
  <si>
    <t>-</t>
  </si>
  <si>
    <t>Cota parte FPM</t>
  </si>
  <si>
    <t>Cota parte ICMS</t>
  </si>
  <si>
    <t>(continua)</t>
  </si>
  <si>
    <t>26.3  FINANÇAS DOS MUNICÍPIOS</t>
  </si>
  <si>
    <t>FINANÇAS PÚBLICAS</t>
  </si>
  <si>
    <t>ANUÁRIO ESTATÍSTICO DO CEARÁ - 2016</t>
  </si>
  <si>
    <t>Fonte: Secretaria do Tesouro Nacional (STN), Sistema de Informações Contábeis e Fiscais do Setor Público (SICONFI).</t>
  </si>
  <si>
    <t>(conclusão)</t>
  </si>
  <si>
    <t>Transferências (R$)</t>
  </si>
  <si>
    <t>Itapajé</t>
  </si>
  <si>
    <t>Tabela 26.3.3  Transferências aos municípios - Ceará - 2013-2015</t>
  </si>
  <si>
    <t xml:space="preserve">Notas: 1) Valores correntes. 2) Arrecadação bruta sem deduções.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</si>
</sst>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&quot;R$ &quot;#.##000;&quot;(R$ &quot;#.##000\)"/>
    <numFmt numFmtId="175" formatCode="#,##0.0"/>
  </numFmts>
  <fonts count="42">
    <font>
      <sz val="10"/>
      <name val="Arial"/>
      <family val="0"/>
    </font>
    <font>
      <sz val="7"/>
      <name val="Arial"/>
      <family val="2"/>
    </font>
    <font>
      <sz val="10"/>
      <color indexed="8"/>
      <name val="MS Sans Serif"/>
      <family val="2"/>
    </font>
    <font>
      <b/>
      <sz val="10"/>
      <color indexed="53"/>
      <name val="Arial"/>
      <family val="2"/>
    </font>
    <font>
      <b/>
      <sz val="9"/>
      <color indexed="18"/>
      <name val="Arial"/>
      <family val="2"/>
    </font>
    <font>
      <sz val="7"/>
      <color indexed="18"/>
      <name val="Arial"/>
      <family val="2"/>
    </font>
    <font>
      <sz val="8"/>
      <color indexed="1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4" fillId="20" borderId="5" applyNumberFormat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vertical="center"/>
    </xf>
    <xf numFmtId="0" fontId="1" fillId="32" borderId="12" xfId="49" applyFont="1" applyFill="1" applyBorder="1" applyAlignment="1">
      <alignment horizontal="center" vertical="center" wrapText="1"/>
      <protection/>
    </xf>
    <xf numFmtId="3" fontId="1" fillId="0" borderId="0" xfId="62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1" fillId="0" borderId="10" xfId="48" applyNumberFormat="1" applyFont="1" applyFill="1" applyBorder="1" applyAlignment="1">
      <alignment horizontal="right" vertical="center"/>
      <protection/>
    </xf>
    <xf numFmtId="0" fontId="1" fillId="0" borderId="10" xfId="4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32" borderId="13" xfId="49" applyFont="1" applyFill="1" applyBorder="1" applyAlignment="1">
      <alignment horizontal="center" vertical="center" wrapText="1"/>
      <protection/>
    </xf>
    <xf numFmtId="0" fontId="1" fillId="32" borderId="13" xfId="49" applyFont="1" applyFill="1" applyBorder="1" applyAlignment="1">
      <alignment horizontal="center" vertical="center" wrapText="1"/>
      <protection/>
    </xf>
    <xf numFmtId="0" fontId="1" fillId="32" borderId="14" xfId="49" applyFont="1" applyFill="1" applyBorder="1" applyAlignment="1">
      <alignment horizontal="center" vertical="center" wrapText="1"/>
      <protection/>
    </xf>
    <xf numFmtId="0" fontId="1" fillId="32" borderId="15" xfId="49" applyFont="1" applyFill="1" applyBorder="1" applyAlignment="1">
      <alignment horizontal="center" vertical="center" wrapText="1"/>
      <protection/>
    </xf>
    <xf numFmtId="0" fontId="1" fillId="32" borderId="16" xfId="49" applyFont="1" applyFill="1" applyBorder="1" applyAlignment="1">
      <alignment horizontal="center" vertical="center" wrapText="1"/>
      <protection/>
    </xf>
    <xf numFmtId="0" fontId="1" fillId="32" borderId="17" xfId="49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" fillId="32" borderId="18" xfId="49" applyFont="1" applyFill="1" applyBorder="1" applyAlignment="1">
      <alignment horizontal="center" vertical="center" wrapText="1"/>
      <protection/>
    </xf>
    <xf numFmtId="0" fontId="1" fillId="32" borderId="19" xfId="49" applyFont="1" applyFill="1" applyBorder="1" applyAlignment="1">
      <alignment horizontal="center" vertical="center" wrapText="1"/>
      <protection/>
    </xf>
    <xf numFmtId="0" fontId="1" fillId="32" borderId="20" xfId="49" applyFont="1" applyFill="1" applyBorder="1" applyAlignment="1">
      <alignment horizontal="center" vertical="center" wrapText="1"/>
      <protection/>
    </xf>
    <xf numFmtId="0" fontId="1" fillId="32" borderId="13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rmal_Plan5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38100</xdr:rowOff>
    </xdr:from>
    <xdr:to>
      <xdr:col>10</xdr:col>
      <xdr:colOff>752475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38100</xdr:rowOff>
    </xdr:from>
    <xdr:to>
      <xdr:col>10</xdr:col>
      <xdr:colOff>752475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638175</xdr:colOff>
      <xdr:row>0</xdr:row>
      <xdr:rowOff>38100</xdr:rowOff>
    </xdr:from>
    <xdr:to>
      <xdr:col>10</xdr:col>
      <xdr:colOff>752475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39075" y="38100"/>
          <a:ext cx="8667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4"/>
  <sheetViews>
    <sheetView showGridLines="0" tabSelected="1" zoomScalePageLayoutView="0" workbookViewId="0" topLeftCell="A1">
      <selection activeCell="O10" sqref="O10"/>
    </sheetView>
  </sheetViews>
  <sheetFormatPr defaultColWidth="9.140625" defaultRowHeight="12.75"/>
  <cols>
    <col min="1" max="1" width="17.7109375" style="2" customWidth="1"/>
    <col min="2" max="3" width="11.28125" style="2" customWidth="1"/>
    <col min="4" max="11" width="11.28125" style="1" customWidth="1"/>
    <col min="12" max="16384" width="9.140625" style="3" customWidth="1"/>
  </cols>
  <sheetData>
    <row r="1" spans="1:11" s="19" customFormat="1" ht="19.5" customHeight="1">
      <c r="A1" s="5" t="s">
        <v>196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27" t="s">
        <v>195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>
      <c r="A3" s="28" t="s">
        <v>194</v>
      </c>
      <c r="B3" s="28"/>
      <c r="C3" s="28"/>
      <c r="D3" s="28"/>
      <c r="E3" s="28"/>
      <c r="F3" s="28"/>
      <c r="G3" s="28"/>
      <c r="H3" s="28"/>
      <c r="I3" s="28"/>
      <c r="J3" s="3"/>
      <c r="K3" s="3"/>
    </row>
    <row r="4" spans="1:11" s="11" customFormat="1" ht="19.5" customHeight="1">
      <c r="A4" s="29" t="s">
        <v>201</v>
      </c>
      <c r="B4" s="29"/>
      <c r="C4" s="29"/>
      <c r="D4" s="29"/>
      <c r="E4" s="29"/>
      <c r="F4" s="29"/>
      <c r="G4" s="29"/>
      <c r="H4" s="29"/>
      <c r="I4" s="4"/>
      <c r="J4" s="4"/>
      <c r="K4" s="4" t="s">
        <v>193</v>
      </c>
    </row>
    <row r="5" spans="1:11" ht="15" customHeight="1">
      <c r="A5" s="30" t="s">
        <v>189</v>
      </c>
      <c r="B5" s="23" t="s">
        <v>199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15" customHeight="1">
      <c r="A6" s="31"/>
      <c r="B6" s="25">
        <v>2013</v>
      </c>
      <c r="C6" s="25"/>
      <c r="D6" s="25"/>
      <c r="E6" s="25"/>
      <c r="F6" s="25"/>
      <c r="G6" s="25"/>
      <c r="H6" s="25"/>
      <c r="I6" s="25"/>
      <c r="J6" s="25"/>
      <c r="K6" s="26"/>
    </row>
    <row r="7" spans="1:11" ht="15" customHeight="1">
      <c r="A7" s="31"/>
      <c r="B7" s="25" t="s">
        <v>184</v>
      </c>
      <c r="C7" s="25" t="s">
        <v>188</v>
      </c>
      <c r="D7" s="25"/>
      <c r="E7" s="25"/>
      <c r="F7" s="25"/>
      <c r="G7" s="25"/>
      <c r="H7" s="25"/>
      <c r="I7" s="25" t="s">
        <v>185</v>
      </c>
      <c r="J7" s="25"/>
      <c r="K7" s="26"/>
    </row>
    <row r="8" spans="1:11" s="8" customFormat="1" ht="15" customHeight="1">
      <c r="A8" s="32"/>
      <c r="B8" s="33"/>
      <c r="C8" s="22" t="s">
        <v>184</v>
      </c>
      <c r="D8" s="22" t="s">
        <v>191</v>
      </c>
      <c r="E8" s="22" t="s">
        <v>192</v>
      </c>
      <c r="F8" s="22" t="s">
        <v>187</v>
      </c>
      <c r="G8" s="22" t="s">
        <v>183</v>
      </c>
      <c r="H8" s="22" t="s">
        <v>186</v>
      </c>
      <c r="I8" s="22" t="s">
        <v>184</v>
      </c>
      <c r="J8" s="22" t="s">
        <v>183</v>
      </c>
      <c r="K8" s="12" t="s">
        <v>186</v>
      </c>
    </row>
    <row r="9" spans="1:11" s="9" customFormat="1" ht="12.75" customHeight="1">
      <c r="A9" s="15" t="s">
        <v>0</v>
      </c>
      <c r="B9" s="14">
        <f aca="true" t="shared" si="0" ref="B9:B72">SUM(C9,I9)</f>
        <v>21989197.71</v>
      </c>
      <c r="C9" s="14">
        <v>21989197.71</v>
      </c>
      <c r="D9" s="14">
        <v>8915616.67</v>
      </c>
      <c r="E9" s="14">
        <v>5238388.19</v>
      </c>
      <c r="F9" s="14">
        <v>4059247.24</v>
      </c>
      <c r="G9" s="14">
        <v>673458.26</v>
      </c>
      <c r="H9" s="14">
        <v>3102487.3500000006</v>
      </c>
      <c r="I9" s="14" t="s">
        <v>190</v>
      </c>
      <c r="J9" s="14" t="s">
        <v>190</v>
      </c>
      <c r="K9" s="14" t="s">
        <v>190</v>
      </c>
    </row>
    <row r="10" spans="1:11" s="9" customFormat="1" ht="12.75" customHeight="1">
      <c r="A10" s="15" t="s">
        <v>1</v>
      </c>
      <c r="B10" s="14">
        <f t="shared" si="0"/>
        <v>23864325.74</v>
      </c>
      <c r="C10" s="14">
        <v>23660181.74</v>
      </c>
      <c r="D10" s="14">
        <v>11048069.13</v>
      </c>
      <c r="E10" s="14">
        <v>3258695.5</v>
      </c>
      <c r="F10" s="14">
        <v>5719450.64</v>
      </c>
      <c r="G10" s="14">
        <v>37000</v>
      </c>
      <c r="H10" s="14">
        <v>3596966.469999998</v>
      </c>
      <c r="I10" s="14">
        <v>204144</v>
      </c>
      <c r="J10" s="14">
        <v>204144</v>
      </c>
      <c r="K10" s="14" t="s">
        <v>190</v>
      </c>
    </row>
    <row r="11" spans="1:11" s="9" customFormat="1" ht="12.75" customHeight="1">
      <c r="A11" s="15" t="s">
        <v>2</v>
      </c>
      <c r="B11" s="14">
        <f t="shared" si="0"/>
        <v>90003326.66000001</v>
      </c>
      <c r="C11" s="14">
        <v>88992959.12</v>
      </c>
      <c r="D11" s="14">
        <v>24973032.85</v>
      </c>
      <c r="E11" s="14">
        <v>8136711.7</v>
      </c>
      <c r="F11" s="14">
        <v>30276730.669999998</v>
      </c>
      <c r="G11" s="14">
        <v>147560.08</v>
      </c>
      <c r="H11" s="14">
        <v>25458923.820000004</v>
      </c>
      <c r="I11" s="14">
        <v>1010367.54</v>
      </c>
      <c r="J11" s="14">
        <v>1010367.54</v>
      </c>
      <c r="K11" s="14" t="s">
        <v>190</v>
      </c>
    </row>
    <row r="12" spans="1:11" s="9" customFormat="1" ht="12.75" customHeight="1">
      <c r="A12" s="15" t="s">
        <v>3</v>
      </c>
      <c r="B12" s="14">
        <f t="shared" si="0"/>
        <v>70571447.19</v>
      </c>
      <c r="C12" s="14">
        <v>67661314.24</v>
      </c>
      <c r="D12" s="14">
        <v>24305751.96</v>
      </c>
      <c r="E12" s="14">
        <v>4244462.27</v>
      </c>
      <c r="F12" s="14">
        <v>25083055.990000002</v>
      </c>
      <c r="G12" s="14">
        <v>55000</v>
      </c>
      <c r="H12" s="14">
        <v>13973044.019999988</v>
      </c>
      <c r="I12" s="14">
        <v>2910132.95</v>
      </c>
      <c r="J12" s="14">
        <v>2910132.95</v>
      </c>
      <c r="K12" s="14" t="s">
        <v>190</v>
      </c>
    </row>
    <row r="13" spans="1:11" s="9" customFormat="1" ht="12.75" customHeight="1">
      <c r="A13" s="15" t="s">
        <v>4</v>
      </c>
      <c r="B13" s="14">
        <f t="shared" si="0"/>
        <v>27631233.22</v>
      </c>
      <c r="C13" s="14">
        <v>27391995.15</v>
      </c>
      <c r="D13" s="14">
        <v>11048069.13</v>
      </c>
      <c r="E13" s="14">
        <v>2587233.28</v>
      </c>
      <c r="F13" s="14">
        <v>8462203.940000001</v>
      </c>
      <c r="G13" s="14">
        <v>173472.92</v>
      </c>
      <c r="H13" s="14">
        <v>5121015.879999997</v>
      </c>
      <c r="I13" s="14">
        <v>239238.07</v>
      </c>
      <c r="J13" s="14">
        <v>239238.07</v>
      </c>
      <c r="K13" s="14" t="s">
        <v>190</v>
      </c>
    </row>
    <row r="14" spans="1:11" s="9" customFormat="1" ht="12.75" customHeight="1">
      <c r="A14" s="15" t="s">
        <v>5</v>
      </c>
      <c r="B14" s="14">
        <f t="shared" si="0"/>
        <v>23005539.63</v>
      </c>
      <c r="C14" s="14">
        <v>22877396.68</v>
      </c>
      <c r="D14" s="14">
        <v>8832919.37</v>
      </c>
      <c r="E14" s="14">
        <v>2704617.81</v>
      </c>
      <c r="F14" s="14">
        <v>5285509.77</v>
      </c>
      <c r="G14" s="14">
        <v>3464037.33</v>
      </c>
      <c r="H14" s="14">
        <v>2590312.4000000004</v>
      </c>
      <c r="I14" s="14">
        <v>128142.95</v>
      </c>
      <c r="J14" s="14">
        <v>68203.95</v>
      </c>
      <c r="K14" s="14">
        <v>59939</v>
      </c>
    </row>
    <row r="15" spans="1:11" s="9" customFormat="1" ht="12.75" customHeight="1">
      <c r="A15" s="15" t="s">
        <v>6</v>
      </c>
      <c r="B15" s="14">
        <f t="shared" si="0"/>
        <v>16356275.729999999</v>
      </c>
      <c r="C15" s="14">
        <v>16291367.2</v>
      </c>
      <c r="D15" s="14">
        <v>6764014.56</v>
      </c>
      <c r="E15" s="14">
        <v>2835006.11</v>
      </c>
      <c r="F15" s="14">
        <v>4266751.58</v>
      </c>
      <c r="G15" s="14">
        <v>346797.29</v>
      </c>
      <c r="H15" s="14">
        <v>2078797.660000001</v>
      </c>
      <c r="I15" s="14">
        <v>64908.53</v>
      </c>
      <c r="J15" s="14">
        <v>64908.53</v>
      </c>
      <c r="K15" s="14" t="s">
        <v>190</v>
      </c>
    </row>
    <row r="16" spans="1:11" s="9" customFormat="1" ht="12.75" customHeight="1">
      <c r="A16" s="15" t="s">
        <v>7</v>
      </c>
      <c r="B16" s="14">
        <f t="shared" si="0"/>
        <v>28457119.509999998</v>
      </c>
      <c r="C16" s="14">
        <v>26882691.31</v>
      </c>
      <c r="D16" s="14">
        <v>11048069.13</v>
      </c>
      <c r="E16" s="14">
        <v>2949257.44</v>
      </c>
      <c r="F16" s="14">
        <v>7542870.16</v>
      </c>
      <c r="G16" s="14">
        <v>593309.1</v>
      </c>
      <c r="H16" s="14">
        <v>4749185.479999999</v>
      </c>
      <c r="I16" s="14">
        <v>1574428.2</v>
      </c>
      <c r="J16" s="14">
        <v>1574428.2</v>
      </c>
      <c r="K16" s="14" t="s">
        <v>190</v>
      </c>
    </row>
    <row r="17" spans="1:11" s="9" customFormat="1" ht="12.75" customHeight="1">
      <c r="A17" s="15" t="s">
        <v>8</v>
      </c>
      <c r="B17" s="14">
        <f t="shared" si="0"/>
        <v>62896551.29</v>
      </c>
      <c r="C17" s="14">
        <v>61091571.74</v>
      </c>
      <c r="D17" s="14">
        <v>19886524.41</v>
      </c>
      <c r="E17" s="14">
        <v>4900404.73</v>
      </c>
      <c r="F17" s="14">
        <v>24734273.36</v>
      </c>
      <c r="G17" s="14" t="s">
        <v>190</v>
      </c>
      <c r="H17" s="14">
        <v>11570369.239999995</v>
      </c>
      <c r="I17" s="14">
        <v>1804979.55</v>
      </c>
      <c r="J17" s="14">
        <v>1587486.58</v>
      </c>
      <c r="K17" s="14">
        <v>217492.96999999997</v>
      </c>
    </row>
    <row r="18" spans="1:11" s="9" customFormat="1" ht="12.75" customHeight="1">
      <c r="A18" s="15" t="s">
        <v>9</v>
      </c>
      <c r="B18" s="14">
        <f t="shared" si="0"/>
        <v>17080702.34</v>
      </c>
      <c r="C18" s="14">
        <v>17031602.34</v>
      </c>
      <c r="D18" s="14">
        <v>6628841.27</v>
      </c>
      <c r="E18" s="14">
        <v>3651451.74</v>
      </c>
      <c r="F18" s="14">
        <v>4041679.23</v>
      </c>
      <c r="G18" s="14">
        <v>231590.59</v>
      </c>
      <c r="H18" s="14">
        <v>2478039.5100000002</v>
      </c>
      <c r="I18" s="14">
        <v>49100</v>
      </c>
      <c r="J18" s="13">
        <v>49100</v>
      </c>
      <c r="K18" s="14" t="s">
        <v>190</v>
      </c>
    </row>
    <row r="19" spans="1:11" s="9" customFormat="1" ht="12.75" customHeight="1">
      <c r="A19" s="15" t="s">
        <v>10</v>
      </c>
      <c r="B19" s="14">
        <f t="shared" si="0"/>
        <v>26080950.01</v>
      </c>
      <c r="C19" s="14">
        <v>25773583.87</v>
      </c>
      <c r="D19" s="14">
        <v>11048069.13</v>
      </c>
      <c r="E19" s="14">
        <v>2398433.7</v>
      </c>
      <c r="F19" s="14">
        <v>6800676.7299999995</v>
      </c>
      <c r="G19" s="14">
        <v>622201.7</v>
      </c>
      <c r="H19" s="14">
        <v>4904202.609999999</v>
      </c>
      <c r="I19" s="14">
        <v>307366.14</v>
      </c>
      <c r="J19" s="14">
        <v>307366.14</v>
      </c>
      <c r="K19" s="14" t="s">
        <v>190</v>
      </c>
    </row>
    <row r="20" spans="1:11" s="9" customFormat="1" ht="12.75" customHeight="1">
      <c r="A20" s="15" t="s">
        <v>11</v>
      </c>
      <c r="B20" s="14">
        <f t="shared" si="0"/>
        <v>111952705.72000001</v>
      </c>
      <c r="C20" s="14">
        <v>111665628.79</v>
      </c>
      <c r="D20" s="14">
        <v>28724979.66</v>
      </c>
      <c r="E20" s="14">
        <v>27971972.7</v>
      </c>
      <c r="F20" s="14">
        <v>35040714.13</v>
      </c>
      <c r="G20" s="14">
        <v>378200</v>
      </c>
      <c r="H20" s="14">
        <v>19549762.300000004</v>
      </c>
      <c r="I20" s="14">
        <v>287076.93</v>
      </c>
      <c r="J20" s="14">
        <v>287076.93</v>
      </c>
      <c r="K20" s="14" t="s">
        <v>190</v>
      </c>
    </row>
    <row r="21" spans="1:11" s="9" customFormat="1" ht="12.75" customHeight="1">
      <c r="A21" s="15" t="s">
        <v>12</v>
      </c>
      <c r="B21" s="14">
        <f t="shared" si="0"/>
        <v>106077877.48</v>
      </c>
      <c r="C21" s="14">
        <v>104536191.42</v>
      </c>
      <c r="D21" s="14">
        <v>26515365.86</v>
      </c>
      <c r="E21" s="14">
        <v>17480356.27</v>
      </c>
      <c r="F21" s="14">
        <v>27152780.13</v>
      </c>
      <c r="G21" s="14">
        <v>6281328.61</v>
      </c>
      <c r="H21" s="14">
        <v>27106360.55000001</v>
      </c>
      <c r="I21" s="14">
        <v>1541686.06</v>
      </c>
      <c r="J21" s="14">
        <v>403084.62</v>
      </c>
      <c r="K21" s="14">
        <v>1138601.44</v>
      </c>
    </row>
    <row r="22" spans="1:11" s="9" customFormat="1" ht="12.75" customHeight="1">
      <c r="A22" s="15" t="s">
        <v>13</v>
      </c>
      <c r="B22" s="14">
        <f t="shared" si="0"/>
        <v>44664383.239999995</v>
      </c>
      <c r="C22" s="14">
        <v>43044452.16</v>
      </c>
      <c r="D22" s="14">
        <v>15467296.73</v>
      </c>
      <c r="E22" s="14">
        <v>2586756.2</v>
      </c>
      <c r="F22" s="14">
        <v>13688078.82</v>
      </c>
      <c r="G22" s="14">
        <v>1592743.15</v>
      </c>
      <c r="H22" s="14">
        <v>9709577.259999996</v>
      </c>
      <c r="I22" s="14">
        <v>1619931.08</v>
      </c>
      <c r="J22" s="14">
        <v>1619931.08</v>
      </c>
      <c r="K22" s="14" t="s">
        <v>190</v>
      </c>
    </row>
    <row r="23" spans="1:11" s="9" customFormat="1" ht="12.75" customHeight="1">
      <c r="A23" s="15" t="s">
        <v>14</v>
      </c>
      <c r="B23" s="14">
        <f t="shared" si="0"/>
        <v>22129609.89</v>
      </c>
      <c r="C23" s="14">
        <v>21880582.61</v>
      </c>
      <c r="D23" s="14">
        <v>8838455.27</v>
      </c>
      <c r="E23" s="14">
        <v>3246278.11</v>
      </c>
      <c r="F23" s="14">
        <v>5856431.7</v>
      </c>
      <c r="G23" s="14">
        <v>172507.5</v>
      </c>
      <c r="H23" s="14">
        <v>3766910.0300000003</v>
      </c>
      <c r="I23" s="14">
        <v>249027.28</v>
      </c>
      <c r="J23" s="14" t="s">
        <v>190</v>
      </c>
      <c r="K23" s="14">
        <v>249027.28</v>
      </c>
    </row>
    <row r="24" spans="1:11" s="9" customFormat="1" ht="12.75" customHeight="1">
      <c r="A24" s="15" t="s">
        <v>15</v>
      </c>
      <c r="B24" s="14">
        <f t="shared" si="0"/>
        <v>43778939.71</v>
      </c>
      <c r="C24" s="14">
        <v>38775967.51</v>
      </c>
      <c r="D24" s="14">
        <v>13257682.93</v>
      </c>
      <c r="E24" s="14">
        <v>3218216.95</v>
      </c>
      <c r="F24" s="14">
        <v>14401280.81</v>
      </c>
      <c r="G24" s="14">
        <v>335849.74</v>
      </c>
      <c r="H24" s="14">
        <v>7562937.079999998</v>
      </c>
      <c r="I24" s="14">
        <v>5002972.2</v>
      </c>
      <c r="J24" s="14">
        <v>5002972.2</v>
      </c>
      <c r="K24" s="14" t="s">
        <v>190</v>
      </c>
    </row>
    <row r="25" spans="1:11" s="9" customFormat="1" ht="12.75" customHeight="1">
      <c r="A25" s="15" t="s">
        <v>16</v>
      </c>
      <c r="B25" s="14">
        <f t="shared" si="0"/>
        <v>23042700.87</v>
      </c>
      <c r="C25" s="14">
        <v>22982822.87</v>
      </c>
      <c r="D25" s="14">
        <v>8838465.17</v>
      </c>
      <c r="E25" s="14">
        <v>2501202.4</v>
      </c>
      <c r="F25" s="14">
        <v>7675850.37</v>
      </c>
      <c r="G25" s="14">
        <v>25000</v>
      </c>
      <c r="H25" s="14">
        <v>3942304.9300000006</v>
      </c>
      <c r="I25" s="14">
        <v>59878</v>
      </c>
      <c r="J25" s="14">
        <v>59878</v>
      </c>
      <c r="K25" s="14" t="s">
        <v>190</v>
      </c>
    </row>
    <row r="26" spans="1:11" s="9" customFormat="1" ht="12.75" customHeight="1">
      <c r="A26" s="15" t="s">
        <v>17</v>
      </c>
      <c r="B26" s="14">
        <f t="shared" si="0"/>
        <v>18923317.58</v>
      </c>
      <c r="C26" s="14">
        <v>18349518.86</v>
      </c>
      <c r="D26" s="14">
        <v>6628841.48</v>
      </c>
      <c r="E26" s="14">
        <v>2156504.65</v>
      </c>
      <c r="F26" s="14">
        <v>4686191.91</v>
      </c>
      <c r="G26" s="14">
        <v>2584046.61</v>
      </c>
      <c r="H26" s="14">
        <v>2293934.2099999986</v>
      </c>
      <c r="I26" s="14">
        <v>573798.72</v>
      </c>
      <c r="J26" s="14">
        <v>573798.72</v>
      </c>
      <c r="K26" s="14" t="s">
        <v>190</v>
      </c>
    </row>
    <row r="27" spans="1:11" s="9" customFormat="1" ht="12.75" customHeight="1">
      <c r="A27" s="15" t="s">
        <v>18</v>
      </c>
      <c r="B27" s="14">
        <f t="shared" si="0"/>
        <v>37301656.11</v>
      </c>
      <c r="C27" s="14">
        <v>35658643.73</v>
      </c>
      <c r="D27" s="14">
        <v>13257682.93</v>
      </c>
      <c r="E27" s="14">
        <v>3117153.34</v>
      </c>
      <c r="F27" s="14">
        <v>11379302.34</v>
      </c>
      <c r="G27" s="14">
        <v>607640.59</v>
      </c>
      <c r="H27" s="14">
        <v>7296864.5299999975</v>
      </c>
      <c r="I27" s="14">
        <v>1643012.38</v>
      </c>
      <c r="J27" s="14">
        <v>1643012.38</v>
      </c>
      <c r="K27" s="14" t="s">
        <v>190</v>
      </c>
    </row>
    <row r="28" spans="1:11" s="9" customFormat="1" ht="12.75" customHeight="1">
      <c r="A28" s="15" t="s">
        <v>19</v>
      </c>
      <c r="B28" s="14">
        <f t="shared" si="0"/>
        <v>39804442.27</v>
      </c>
      <c r="C28" s="14">
        <v>38616947.31</v>
      </c>
      <c r="D28" s="14">
        <v>15630592.43</v>
      </c>
      <c r="E28" s="14">
        <v>2481397.68</v>
      </c>
      <c r="F28" s="14">
        <v>10732447.96</v>
      </c>
      <c r="G28" s="14">
        <v>1124302.03</v>
      </c>
      <c r="H28" s="14">
        <v>8648207.210000003</v>
      </c>
      <c r="I28" s="13">
        <v>1187494.96</v>
      </c>
      <c r="J28" s="14">
        <v>1143189.96</v>
      </c>
      <c r="K28" s="14">
        <v>44305</v>
      </c>
    </row>
    <row r="29" spans="1:11" s="9" customFormat="1" ht="12.75" customHeight="1">
      <c r="A29" s="15" t="s">
        <v>20</v>
      </c>
      <c r="B29" s="14">
        <f t="shared" si="0"/>
        <v>15617651.700000001</v>
      </c>
      <c r="C29" s="14">
        <v>15065901.73</v>
      </c>
      <c r="D29" s="14">
        <v>6628841.48</v>
      </c>
      <c r="E29" s="14">
        <v>3806602.94</v>
      </c>
      <c r="F29" s="14">
        <v>2634473.02</v>
      </c>
      <c r="G29" s="14">
        <v>49986</v>
      </c>
      <c r="H29" s="14">
        <v>1945998.2900000005</v>
      </c>
      <c r="I29" s="14">
        <v>551749.97</v>
      </c>
      <c r="J29" s="14">
        <v>424280</v>
      </c>
      <c r="K29" s="14">
        <v>127469.96999999997</v>
      </c>
    </row>
    <row r="30" spans="1:11" s="9" customFormat="1" ht="12.75" customHeight="1">
      <c r="A30" s="15" t="s">
        <v>21</v>
      </c>
      <c r="B30" s="14">
        <f t="shared" si="0"/>
        <v>33563438.12</v>
      </c>
      <c r="C30" s="14">
        <v>32311063.58</v>
      </c>
      <c r="D30" s="14">
        <v>13257704.76</v>
      </c>
      <c r="E30" s="14">
        <v>4515368.2</v>
      </c>
      <c r="F30" s="14">
        <v>9397039.780000001</v>
      </c>
      <c r="G30" s="14">
        <v>34700</v>
      </c>
      <c r="H30" s="14">
        <v>5106250.84</v>
      </c>
      <c r="I30" s="14">
        <v>1252374.54</v>
      </c>
      <c r="J30" s="14">
        <v>1252374.54</v>
      </c>
      <c r="K30" s="14" t="s">
        <v>190</v>
      </c>
    </row>
    <row r="31" spans="1:11" s="9" customFormat="1" ht="12.75" customHeight="1">
      <c r="A31" s="15" t="s">
        <v>22</v>
      </c>
      <c r="B31" s="14">
        <f t="shared" si="0"/>
        <v>130586882.45</v>
      </c>
      <c r="C31" s="14">
        <v>127182353.53</v>
      </c>
      <c r="D31" s="14">
        <v>24305751.96</v>
      </c>
      <c r="E31" s="14">
        <v>12236369.48</v>
      </c>
      <c r="F31" s="14">
        <v>24042238.16</v>
      </c>
      <c r="G31" s="14">
        <v>230000</v>
      </c>
      <c r="H31" s="14">
        <v>66367993.92999999</v>
      </c>
      <c r="I31" s="14">
        <v>3404528.92</v>
      </c>
      <c r="J31" s="14">
        <v>1813064.1</v>
      </c>
      <c r="K31" s="14">
        <v>1591464.8199999998</v>
      </c>
    </row>
    <row r="32" spans="1:11" s="9" customFormat="1" ht="12.75" customHeight="1">
      <c r="A32" s="15" t="s">
        <v>23</v>
      </c>
      <c r="B32" s="14">
        <f t="shared" si="0"/>
        <v>35760604.13</v>
      </c>
      <c r="C32" s="14">
        <v>34832604.13</v>
      </c>
      <c r="D32" s="14">
        <v>13257682.93</v>
      </c>
      <c r="E32" s="14">
        <v>3454848.21</v>
      </c>
      <c r="F32" s="14">
        <v>11224219.61</v>
      </c>
      <c r="G32" s="14" t="s">
        <v>190</v>
      </c>
      <c r="H32" s="14">
        <v>6895853.380000003</v>
      </c>
      <c r="I32" s="14">
        <v>928000</v>
      </c>
      <c r="J32" s="14" t="s">
        <v>190</v>
      </c>
      <c r="K32" s="14">
        <v>928000</v>
      </c>
    </row>
    <row r="33" spans="1:11" s="9" customFormat="1" ht="12.75" customHeight="1">
      <c r="A33" s="15" t="s">
        <v>24</v>
      </c>
      <c r="B33" s="14">
        <f t="shared" si="0"/>
        <v>33836548.760000005</v>
      </c>
      <c r="C33" s="14">
        <v>33080694.76</v>
      </c>
      <c r="D33" s="14">
        <v>13257682.93</v>
      </c>
      <c r="E33" s="14">
        <v>2650431.93</v>
      </c>
      <c r="F33" s="14">
        <v>9536146.6</v>
      </c>
      <c r="G33" s="14">
        <v>62150.7</v>
      </c>
      <c r="H33" s="14">
        <v>7574282.600000002</v>
      </c>
      <c r="I33" s="14">
        <v>755854</v>
      </c>
      <c r="J33" s="14">
        <v>345774</v>
      </c>
      <c r="K33" s="14">
        <v>410080</v>
      </c>
    </row>
    <row r="34" spans="1:11" s="9" customFormat="1" ht="12.75" customHeight="1">
      <c r="A34" s="15" t="s">
        <v>25</v>
      </c>
      <c r="B34" s="14">
        <f t="shared" si="0"/>
        <v>29817829.49</v>
      </c>
      <c r="C34" s="14">
        <v>29817829.49</v>
      </c>
      <c r="D34" s="14">
        <v>11275633.23</v>
      </c>
      <c r="E34" s="14">
        <v>2793500.06</v>
      </c>
      <c r="F34" s="14">
        <v>9204084.89</v>
      </c>
      <c r="G34" s="14" t="s">
        <v>190</v>
      </c>
      <c r="H34" s="14">
        <v>6544611.309999997</v>
      </c>
      <c r="I34" s="14" t="s">
        <v>190</v>
      </c>
      <c r="J34" s="14" t="s">
        <v>190</v>
      </c>
      <c r="K34" s="14" t="s">
        <v>190</v>
      </c>
    </row>
    <row r="35" spans="1:11" s="9" customFormat="1" ht="12.75" customHeight="1">
      <c r="A35" s="15" t="s">
        <v>26</v>
      </c>
      <c r="B35" s="14">
        <f t="shared" si="0"/>
        <v>50146322.77</v>
      </c>
      <c r="C35" s="14">
        <v>49338727.18</v>
      </c>
      <c r="D35" s="14">
        <v>17676910.52</v>
      </c>
      <c r="E35" s="14">
        <v>3677157.11</v>
      </c>
      <c r="F35" s="14">
        <v>13422681.58</v>
      </c>
      <c r="G35" s="14">
        <v>1830190.88</v>
      </c>
      <c r="H35" s="14">
        <v>12731787.09</v>
      </c>
      <c r="I35" s="14">
        <v>807595.59</v>
      </c>
      <c r="J35" s="14">
        <v>807595.59</v>
      </c>
      <c r="K35" s="14" t="s">
        <v>190</v>
      </c>
    </row>
    <row r="36" spans="1:11" s="9" customFormat="1" ht="12.75" customHeight="1">
      <c r="A36" s="15" t="s">
        <v>27</v>
      </c>
      <c r="B36" s="14">
        <f t="shared" si="0"/>
        <v>71678718.74</v>
      </c>
      <c r="C36" s="14">
        <v>70414956.88</v>
      </c>
      <c r="D36" s="14">
        <v>22551266.39</v>
      </c>
      <c r="E36" s="14">
        <v>7043224.23</v>
      </c>
      <c r="F36" s="14">
        <v>26924217.64</v>
      </c>
      <c r="G36" s="14" t="s">
        <v>190</v>
      </c>
      <c r="H36" s="14">
        <v>13896248.61999999</v>
      </c>
      <c r="I36" s="14">
        <v>1263761.86</v>
      </c>
      <c r="J36" s="14">
        <v>1263761.86</v>
      </c>
      <c r="K36" s="14" t="s">
        <v>190</v>
      </c>
    </row>
    <row r="37" spans="1:11" s="9" customFormat="1" ht="12.75" customHeight="1">
      <c r="A37" s="15" t="s">
        <v>28</v>
      </c>
      <c r="B37" s="14">
        <f t="shared" si="0"/>
        <v>45258991.730000004</v>
      </c>
      <c r="C37" s="14">
        <v>43566282.14</v>
      </c>
      <c r="D37" s="14">
        <v>17676910.52</v>
      </c>
      <c r="E37" s="14">
        <v>3219970.37</v>
      </c>
      <c r="F37" s="14">
        <v>14212735.879999999</v>
      </c>
      <c r="G37" s="14">
        <v>57668.68</v>
      </c>
      <c r="H37" s="14">
        <v>8398996.690000001</v>
      </c>
      <c r="I37" s="14">
        <v>1692709.59</v>
      </c>
      <c r="J37" s="14">
        <v>1692709.59</v>
      </c>
      <c r="K37" s="14" t="s">
        <v>190</v>
      </c>
    </row>
    <row r="38" spans="1:11" s="9" customFormat="1" ht="12.75" customHeight="1">
      <c r="A38" s="15" t="s">
        <v>29</v>
      </c>
      <c r="B38" s="14">
        <f t="shared" si="0"/>
        <v>75958676.53</v>
      </c>
      <c r="C38" s="14">
        <v>74331011.01</v>
      </c>
      <c r="D38" s="14">
        <v>24305751.96</v>
      </c>
      <c r="E38" s="14">
        <v>3177998.19</v>
      </c>
      <c r="F38" s="14">
        <v>28196107.44</v>
      </c>
      <c r="G38" s="14">
        <v>6475903.7</v>
      </c>
      <c r="H38" s="14">
        <v>12175249.720000006</v>
      </c>
      <c r="I38" s="14">
        <v>1627665.52</v>
      </c>
      <c r="J38" s="14">
        <v>1627665.52</v>
      </c>
      <c r="K38" s="14" t="s">
        <v>190</v>
      </c>
    </row>
    <row r="39" spans="1:11" s="9" customFormat="1" ht="12.75" customHeight="1">
      <c r="A39" s="15" t="s">
        <v>30</v>
      </c>
      <c r="B39" s="14">
        <f t="shared" si="0"/>
        <v>84657831.17</v>
      </c>
      <c r="C39" s="14">
        <v>78304993.19</v>
      </c>
      <c r="D39" s="14">
        <v>21157177.88</v>
      </c>
      <c r="E39" s="14">
        <v>5688702.88</v>
      </c>
      <c r="F39" s="14">
        <v>25565470.06</v>
      </c>
      <c r="G39" s="14" t="s">
        <v>190</v>
      </c>
      <c r="H39" s="14">
        <v>25893642.37</v>
      </c>
      <c r="I39" s="14">
        <v>6352837.98</v>
      </c>
      <c r="J39" s="14" t="s">
        <v>190</v>
      </c>
      <c r="K39" s="14">
        <v>6352837.98</v>
      </c>
    </row>
    <row r="40" spans="1:11" s="9" customFormat="1" ht="12.75" customHeight="1">
      <c r="A40" s="15" t="s">
        <v>31</v>
      </c>
      <c r="B40" s="14">
        <f t="shared" si="0"/>
        <v>86198095.05000001</v>
      </c>
      <c r="C40" s="14">
        <v>85370169.18</v>
      </c>
      <c r="D40" s="14">
        <v>24563966.04</v>
      </c>
      <c r="E40" s="14">
        <v>7170041.12</v>
      </c>
      <c r="F40" s="14">
        <v>31118857.18</v>
      </c>
      <c r="G40" s="14">
        <v>302590.7</v>
      </c>
      <c r="H40" s="14">
        <v>22214714.14000001</v>
      </c>
      <c r="I40" s="14">
        <v>827925.87</v>
      </c>
      <c r="J40" s="14">
        <v>450430</v>
      </c>
      <c r="K40" s="14">
        <v>377495.87</v>
      </c>
    </row>
    <row r="41" spans="1:11" s="9" customFormat="1" ht="12.75" customHeight="1">
      <c r="A41" s="15" t="s">
        <v>32</v>
      </c>
      <c r="B41" s="14">
        <f t="shared" si="0"/>
        <v>42263212.15</v>
      </c>
      <c r="C41" s="14">
        <v>41186163.96</v>
      </c>
      <c r="D41" s="14">
        <v>15467296.73</v>
      </c>
      <c r="E41" s="14">
        <v>4075060.43</v>
      </c>
      <c r="F41" s="14">
        <v>13460447.82</v>
      </c>
      <c r="G41" s="14">
        <v>994929.05</v>
      </c>
      <c r="H41" s="14">
        <v>7188429.930000001</v>
      </c>
      <c r="I41" s="14">
        <v>1077048.19</v>
      </c>
      <c r="J41" s="14">
        <v>321134.94</v>
      </c>
      <c r="K41" s="14">
        <v>755913.25</v>
      </c>
    </row>
    <row r="42" spans="1:11" s="9" customFormat="1" ht="12.75" customHeight="1">
      <c r="A42" s="15" t="s">
        <v>33</v>
      </c>
      <c r="B42" s="14">
        <f t="shared" si="0"/>
        <v>107772518.88</v>
      </c>
      <c r="C42" s="14">
        <v>106976087.06</v>
      </c>
      <c r="D42" s="14">
        <v>28724979.66</v>
      </c>
      <c r="E42" s="14">
        <v>4595042.96</v>
      </c>
      <c r="F42" s="14">
        <v>38301361.45</v>
      </c>
      <c r="G42" s="14">
        <v>149358.83</v>
      </c>
      <c r="H42" s="14">
        <v>35205344.16000001</v>
      </c>
      <c r="I42" s="14">
        <v>796431.82</v>
      </c>
      <c r="J42" s="14">
        <v>675297.57</v>
      </c>
      <c r="K42" s="14">
        <v>121134.25</v>
      </c>
    </row>
    <row r="43" spans="1:11" s="9" customFormat="1" ht="12.75" customHeight="1">
      <c r="A43" s="15" t="s">
        <v>34</v>
      </c>
      <c r="B43" s="14">
        <f t="shared" si="0"/>
        <v>34866952.16</v>
      </c>
      <c r="C43" s="14">
        <v>34145011.58</v>
      </c>
      <c r="D43" s="14">
        <v>13257682.93</v>
      </c>
      <c r="E43" s="14">
        <v>3809412.09</v>
      </c>
      <c r="F43" s="14">
        <v>10557687.94</v>
      </c>
      <c r="G43" s="14">
        <v>245143.53</v>
      </c>
      <c r="H43" s="14">
        <v>6275085.089999999</v>
      </c>
      <c r="I43" s="14">
        <v>721940.58</v>
      </c>
      <c r="J43" s="14">
        <v>721940.58</v>
      </c>
      <c r="K43" s="14" t="s">
        <v>190</v>
      </c>
    </row>
    <row r="44" spans="1:11" s="9" customFormat="1" ht="12.75" customHeight="1">
      <c r="A44" s="15" t="s">
        <v>35</v>
      </c>
      <c r="B44" s="14">
        <f t="shared" si="0"/>
        <v>31234073.31</v>
      </c>
      <c r="C44" s="13">
        <v>31167903.31</v>
      </c>
      <c r="D44" s="14">
        <v>13257682.93</v>
      </c>
      <c r="E44" s="14">
        <v>3043473.07</v>
      </c>
      <c r="F44" s="14">
        <v>9227606.65</v>
      </c>
      <c r="G44" s="14">
        <v>271676.06</v>
      </c>
      <c r="H44" s="14">
        <v>5367464.599999999</v>
      </c>
      <c r="I44" s="14">
        <v>66170</v>
      </c>
      <c r="J44" s="14">
        <v>66170</v>
      </c>
      <c r="K44" s="14" t="s">
        <v>190</v>
      </c>
    </row>
    <row r="45" spans="1:11" s="9" customFormat="1" ht="12.75" customHeight="1">
      <c r="A45" s="15" t="s">
        <v>36</v>
      </c>
      <c r="B45" s="14">
        <f t="shared" si="0"/>
        <v>34083803.53</v>
      </c>
      <c r="C45" s="14">
        <v>32178664.77</v>
      </c>
      <c r="D45" s="14">
        <v>13174493.03</v>
      </c>
      <c r="E45" s="14">
        <v>4265512.67</v>
      </c>
      <c r="F45" s="14">
        <v>8777580.76</v>
      </c>
      <c r="G45" s="14">
        <v>1753313.66</v>
      </c>
      <c r="H45" s="14">
        <v>4207764.650000002</v>
      </c>
      <c r="I45" s="14">
        <v>1905138.76</v>
      </c>
      <c r="J45" s="13">
        <v>1905138.76</v>
      </c>
      <c r="K45" s="14" t="s">
        <v>190</v>
      </c>
    </row>
    <row r="46" spans="1:11" s="9" customFormat="1" ht="12.75" customHeight="1">
      <c r="A46" s="15" t="s">
        <v>37</v>
      </c>
      <c r="B46" s="14">
        <f t="shared" si="0"/>
        <v>49698273.13</v>
      </c>
      <c r="C46" s="14">
        <v>49349169.88</v>
      </c>
      <c r="D46" s="14">
        <v>15467296.73</v>
      </c>
      <c r="E46" s="14">
        <v>3047078.48</v>
      </c>
      <c r="F46" s="14">
        <v>14962334.86</v>
      </c>
      <c r="G46" s="14">
        <v>163315</v>
      </c>
      <c r="H46" s="14">
        <v>15709144.810000006</v>
      </c>
      <c r="I46" s="14">
        <v>349103.25</v>
      </c>
      <c r="J46" s="14">
        <v>349103.25</v>
      </c>
      <c r="K46" s="14" t="s">
        <v>190</v>
      </c>
    </row>
    <row r="47" spans="1:11" s="9" customFormat="1" ht="12.75" customHeight="1">
      <c r="A47" s="15" t="s">
        <v>38</v>
      </c>
      <c r="B47" s="14">
        <f t="shared" si="0"/>
        <v>28662040.64</v>
      </c>
      <c r="C47" s="14">
        <v>28662040.64</v>
      </c>
      <c r="D47" s="14">
        <v>13257682.93</v>
      </c>
      <c r="E47" s="14">
        <v>2767833.94</v>
      </c>
      <c r="F47" s="14">
        <v>7371198.33</v>
      </c>
      <c r="G47" s="14" t="s">
        <v>190</v>
      </c>
      <c r="H47" s="14">
        <v>5265325.440000001</v>
      </c>
      <c r="I47" s="14" t="s">
        <v>190</v>
      </c>
      <c r="J47" s="14" t="s">
        <v>190</v>
      </c>
      <c r="K47" s="14" t="s">
        <v>190</v>
      </c>
    </row>
    <row r="48" spans="1:11" s="9" customFormat="1" ht="12.75" customHeight="1">
      <c r="A48" s="15" t="s">
        <v>39</v>
      </c>
      <c r="B48" s="14">
        <f t="shared" si="0"/>
        <v>31751659.26</v>
      </c>
      <c r="C48" s="14">
        <v>31306147.8</v>
      </c>
      <c r="D48" s="14">
        <v>11048069.13</v>
      </c>
      <c r="E48" s="14">
        <v>4388675.29</v>
      </c>
      <c r="F48" s="14">
        <v>9042572.84</v>
      </c>
      <c r="G48" s="14">
        <v>154081.13</v>
      </c>
      <c r="H48" s="14">
        <v>6672749.410000003</v>
      </c>
      <c r="I48" s="14">
        <v>445511.46</v>
      </c>
      <c r="J48" s="14">
        <v>445511.46</v>
      </c>
      <c r="K48" s="14" t="s">
        <v>190</v>
      </c>
    </row>
    <row r="49" spans="1:11" s="9" customFormat="1" ht="12.75" customHeight="1">
      <c r="A49" s="15" t="s">
        <v>40</v>
      </c>
      <c r="B49" s="14">
        <f t="shared" si="0"/>
        <v>89941154.56</v>
      </c>
      <c r="C49" s="14">
        <v>85762022.9</v>
      </c>
      <c r="D49" s="14">
        <v>26515365.86</v>
      </c>
      <c r="E49" s="14">
        <v>7221089.44</v>
      </c>
      <c r="F49" s="14">
        <v>30119674.119999997</v>
      </c>
      <c r="G49" s="14">
        <v>131953.27</v>
      </c>
      <c r="H49" s="14">
        <v>21773940.210000012</v>
      </c>
      <c r="I49" s="14">
        <v>4179131.66</v>
      </c>
      <c r="J49" s="14">
        <v>3951305.12</v>
      </c>
      <c r="K49" s="14">
        <v>227826.54000000004</v>
      </c>
    </row>
    <row r="50" spans="1:11" s="9" customFormat="1" ht="12.75" customHeight="1">
      <c r="A50" s="15" t="s">
        <v>41</v>
      </c>
      <c r="B50" s="14">
        <f t="shared" si="0"/>
        <v>29961596.2</v>
      </c>
      <c r="C50" s="14">
        <v>29856240.75</v>
      </c>
      <c r="D50" s="14">
        <v>13257682.93</v>
      </c>
      <c r="E50" s="14">
        <v>3220406.29</v>
      </c>
      <c r="F50" s="14">
        <v>5431987.92</v>
      </c>
      <c r="G50" s="14">
        <v>1220524.67</v>
      </c>
      <c r="H50" s="14">
        <v>6725638.940000001</v>
      </c>
      <c r="I50" s="14">
        <v>105355.45</v>
      </c>
      <c r="J50" s="14">
        <v>105355.45</v>
      </c>
      <c r="K50" s="14" t="s">
        <v>190</v>
      </c>
    </row>
    <row r="51" spans="1:11" s="9" customFormat="1" ht="12.75" customHeight="1">
      <c r="A51" s="15" t="s">
        <v>42</v>
      </c>
      <c r="B51" s="14">
        <f t="shared" si="0"/>
        <v>20588217.849999998</v>
      </c>
      <c r="C51" s="14">
        <v>20160827.2</v>
      </c>
      <c r="D51" s="14">
        <v>6628841.48</v>
      </c>
      <c r="E51" s="14">
        <v>3291715.93</v>
      </c>
      <c r="F51" s="14">
        <v>6503807.26</v>
      </c>
      <c r="G51" s="14" t="s">
        <v>190</v>
      </c>
      <c r="H51" s="14">
        <v>3736462.5299999993</v>
      </c>
      <c r="I51" s="14">
        <v>427390.65</v>
      </c>
      <c r="J51" s="14">
        <v>416190.65</v>
      </c>
      <c r="K51" s="14">
        <v>11200</v>
      </c>
    </row>
    <row r="52" spans="1:11" s="9" customFormat="1" ht="12.75" customHeight="1">
      <c r="A52" s="15" t="s">
        <v>43</v>
      </c>
      <c r="B52" s="14">
        <f t="shared" si="0"/>
        <v>388050268.33000004</v>
      </c>
      <c r="C52" s="14">
        <v>376466275.98</v>
      </c>
      <c r="D52" s="14">
        <v>73514543.58</v>
      </c>
      <c r="E52" s="14">
        <v>65836782.76</v>
      </c>
      <c r="F52" s="14">
        <v>142866781.89</v>
      </c>
      <c r="G52" s="14">
        <v>6937235.41</v>
      </c>
      <c r="H52" s="14">
        <v>87310932.34000006</v>
      </c>
      <c r="I52" s="14">
        <v>11583992.35</v>
      </c>
      <c r="J52" s="14">
        <v>11363655.17</v>
      </c>
      <c r="K52" s="14">
        <v>220337.1799999997</v>
      </c>
    </row>
    <row r="53" spans="1:11" s="9" customFormat="1" ht="12.75" customHeight="1">
      <c r="A53" s="15" t="s">
        <v>44</v>
      </c>
      <c r="B53" s="14">
        <f t="shared" si="0"/>
        <v>39637635.22</v>
      </c>
      <c r="C53" s="14">
        <v>39137025.92</v>
      </c>
      <c r="D53" s="14">
        <v>15483997.91</v>
      </c>
      <c r="E53" s="14">
        <v>3287727.51</v>
      </c>
      <c r="F53" s="14">
        <v>10784863.83</v>
      </c>
      <c r="G53" s="14" t="s">
        <v>190</v>
      </c>
      <c r="H53" s="14">
        <v>9580436.67</v>
      </c>
      <c r="I53" s="14">
        <v>500609.3</v>
      </c>
      <c r="J53" s="14">
        <v>500609.3</v>
      </c>
      <c r="K53" s="14" t="s">
        <v>190</v>
      </c>
    </row>
    <row r="54" spans="1:11" s="9" customFormat="1" ht="12.75" customHeight="1">
      <c r="A54" s="15" t="s">
        <v>45</v>
      </c>
      <c r="B54" s="14">
        <f t="shared" si="0"/>
        <v>24228027.880000003</v>
      </c>
      <c r="C54" s="14">
        <v>23433453.01</v>
      </c>
      <c r="D54" s="14">
        <v>8838455.27</v>
      </c>
      <c r="E54" s="14">
        <v>3033133.89</v>
      </c>
      <c r="F54" s="14">
        <v>7492863.42</v>
      </c>
      <c r="G54" s="14">
        <v>151600</v>
      </c>
      <c r="H54" s="14">
        <v>3917400.4300000016</v>
      </c>
      <c r="I54" s="14">
        <v>794574.87</v>
      </c>
      <c r="J54" s="14">
        <v>794574.87</v>
      </c>
      <c r="K54" s="14" t="s">
        <v>190</v>
      </c>
    </row>
    <row r="55" spans="1:11" s="9" customFormat="1" ht="12.75" customHeight="1">
      <c r="A55" s="15" t="s">
        <v>46</v>
      </c>
      <c r="B55" s="14">
        <f t="shared" si="0"/>
        <v>24771417.92</v>
      </c>
      <c r="C55" s="14">
        <v>23657800.92</v>
      </c>
      <c r="D55" s="14">
        <v>8838455.27</v>
      </c>
      <c r="E55" s="14">
        <v>2582789.1</v>
      </c>
      <c r="F55" s="14">
        <v>7557297.7</v>
      </c>
      <c r="G55" s="14">
        <v>255015.44</v>
      </c>
      <c r="H55" s="14">
        <v>4424243.410000002</v>
      </c>
      <c r="I55" s="14">
        <v>1113617</v>
      </c>
      <c r="J55" s="14">
        <v>1113617</v>
      </c>
      <c r="K55" s="14" t="s">
        <v>190</v>
      </c>
    </row>
    <row r="56" spans="1:11" s="9" customFormat="1" ht="12.75" customHeight="1">
      <c r="A56" s="15" t="s">
        <v>47</v>
      </c>
      <c r="B56" s="14">
        <f t="shared" si="0"/>
        <v>34641598.87</v>
      </c>
      <c r="C56" s="14">
        <v>33167760</v>
      </c>
      <c r="D56" s="14">
        <v>12694306.74</v>
      </c>
      <c r="E56" s="14">
        <v>3304399.12</v>
      </c>
      <c r="F56" s="14">
        <v>10523133.86</v>
      </c>
      <c r="G56" s="14">
        <v>573720.14</v>
      </c>
      <c r="H56" s="14">
        <v>6072200.139999998</v>
      </c>
      <c r="I56" s="14">
        <v>1473838.87</v>
      </c>
      <c r="J56" s="14">
        <v>1473838.87</v>
      </c>
      <c r="K56" s="14" t="s">
        <v>190</v>
      </c>
    </row>
    <row r="57" spans="1:11" s="9" customFormat="1" ht="12.75" customHeight="1">
      <c r="A57" s="15" t="s">
        <v>48</v>
      </c>
      <c r="B57" s="14">
        <f t="shared" si="0"/>
        <v>34394116.38</v>
      </c>
      <c r="C57" s="14">
        <v>34299872.2</v>
      </c>
      <c r="D57" s="14">
        <v>13257682.93</v>
      </c>
      <c r="E57" s="14">
        <v>3247771.08</v>
      </c>
      <c r="F57" s="14">
        <v>11498057.23</v>
      </c>
      <c r="G57" s="14">
        <v>401877.24</v>
      </c>
      <c r="H57" s="14">
        <v>5894483.720000004</v>
      </c>
      <c r="I57" s="14">
        <v>94244.18</v>
      </c>
      <c r="J57" s="14">
        <v>94244.18</v>
      </c>
      <c r="K57" s="14" t="s">
        <v>190</v>
      </c>
    </row>
    <row r="58" spans="1:11" s="9" customFormat="1" ht="12.75" customHeight="1">
      <c r="A58" s="15" t="s">
        <v>49</v>
      </c>
      <c r="B58" s="14">
        <f t="shared" si="0"/>
        <v>97476899.89</v>
      </c>
      <c r="C58" s="14">
        <v>94248158.45</v>
      </c>
      <c r="D58" s="14">
        <v>28724979.66</v>
      </c>
      <c r="E58" s="14">
        <v>6666204.98</v>
      </c>
      <c r="F58" s="14">
        <v>28788109.03</v>
      </c>
      <c r="G58" s="14">
        <v>3454445.8</v>
      </c>
      <c r="H58" s="14">
        <v>26614418.98</v>
      </c>
      <c r="I58" s="14">
        <v>3228741.44</v>
      </c>
      <c r="J58" s="14">
        <v>2624216.44</v>
      </c>
      <c r="K58" s="14">
        <v>604525</v>
      </c>
    </row>
    <row r="59" spans="1:11" s="9" customFormat="1" ht="12.75" customHeight="1">
      <c r="A59" s="15" t="s">
        <v>50</v>
      </c>
      <c r="B59" s="14">
        <f t="shared" si="0"/>
        <v>157847950.35</v>
      </c>
      <c r="C59" s="14">
        <v>154875991.91</v>
      </c>
      <c r="D59" s="14">
        <v>37563434.92</v>
      </c>
      <c r="E59" s="14">
        <v>16393766.59</v>
      </c>
      <c r="F59" s="14">
        <v>41965074.7</v>
      </c>
      <c r="G59" s="14">
        <v>811122.36</v>
      </c>
      <c r="H59" s="14">
        <v>58142593.33999999</v>
      </c>
      <c r="I59" s="14">
        <v>2971958.44</v>
      </c>
      <c r="J59" s="14">
        <v>2971958.44</v>
      </c>
      <c r="K59" s="14" t="s">
        <v>190</v>
      </c>
    </row>
    <row r="60" spans="1:11" s="9" customFormat="1" ht="12.75" customHeight="1">
      <c r="A60" s="15" t="s">
        <v>51</v>
      </c>
      <c r="B60" s="14">
        <f t="shared" si="0"/>
        <v>33082866.17</v>
      </c>
      <c r="C60" s="14">
        <v>31918037.66</v>
      </c>
      <c r="D60" s="14">
        <v>13257682.93</v>
      </c>
      <c r="E60" s="14">
        <v>3436155.38</v>
      </c>
      <c r="F60" s="14">
        <v>9419989.32</v>
      </c>
      <c r="G60" s="14">
        <v>10000</v>
      </c>
      <c r="H60" s="14">
        <v>5794210.030000001</v>
      </c>
      <c r="I60" s="14">
        <v>1164828.51</v>
      </c>
      <c r="J60" s="14">
        <v>1162072.51</v>
      </c>
      <c r="K60" s="14">
        <v>2756</v>
      </c>
    </row>
    <row r="61" spans="1:11" s="9" customFormat="1" ht="12.75" customHeight="1">
      <c r="A61" s="15" t="s">
        <v>52</v>
      </c>
      <c r="B61" s="14">
        <f t="shared" si="0"/>
        <v>41573086.42</v>
      </c>
      <c r="C61" s="14">
        <v>39190660.32</v>
      </c>
      <c r="D61" s="14">
        <v>13257682.93</v>
      </c>
      <c r="E61" s="14">
        <v>4189043.08</v>
      </c>
      <c r="F61" s="14">
        <v>12715743.28</v>
      </c>
      <c r="G61" s="14">
        <v>50000</v>
      </c>
      <c r="H61" s="14">
        <v>8978191.030000003</v>
      </c>
      <c r="I61" s="14">
        <v>2382426.1</v>
      </c>
      <c r="J61" s="14">
        <v>2382426.1</v>
      </c>
      <c r="K61" s="14" t="s">
        <v>190</v>
      </c>
    </row>
    <row r="62" spans="1:11" s="9" customFormat="1" ht="12.75" customHeight="1">
      <c r="A62" s="15" t="s">
        <v>53</v>
      </c>
      <c r="B62" s="14">
        <f t="shared" si="0"/>
        <v>19315281.91</v>
      </c>
      <c r="C62" s="14">
        <v>18342725.07</v>
      </c>
      <c r="D62" s="14">
        <v>6628841.48</v>
      </c>
      <c r="E62" s="14">
        <v>3873239.29</v>
      </c>
      <c r="F62" s="14">
        <v>4291894.54</v>
      </c>
      <c r="G62" s="14">
        <v>98292.57</v>
      </c>
      <c r="H62" s="14">
        <v>3450457.19</v>
      </c>
      <c r="I62" s="14">
        <v>972556.84</v>
      </c>
      <c r="J62" s="14">
        <v>972556.84</v>
      </c>
      <c r="K62" s="14" t="s">
        <v>190</v>
      </c>
    </row>
    <row r="63" spans="1:11" s="9" customFormat="1" ht="12.75" customHeight="1">
      <c r="A63" s="15" t="s">
        <v>54</v>
      </c>
      <c r="B63" s="14">
        <f t="shared" si="0"/>
        <v>15328997.16</v>
      </c>
      <c r="C63" s="13">
        <v>14880733.69</v>
      </c>
      <c r="D63" s="14">
        <v>6628841.48</v>
      </c>
      <c r="E63" s="14">
        <v>1824449.09</v>
      </c>
      <c r="F63" s="14">
        <v>3723152.05</v>
      </c>
      <c r="G63" s="13">
        <v>320215.31</v>
      </c>
      <c r="H63" s="14">
        <v>2384075.7599999993</v>
      </c>
      <c r="I63" s="14">
        <v>448263.47</v>
      </c>
      <c r="J63" s="13" t="s">
        <v>190</v>
      </c>
      <c r="K63" s="14">
        <v>448263.47</v>
      </c>
    </row>
    <row r="64" spans="1:11" s="9" customFormat="1" ht="12.75" customHeight="1">
      <c r="A64" s="15" t="s">
        <v>55</v>
      </c>
      <c r="B64" s="14">
        <f t="shared" si="0"/>
        <v>120895639.5</v>
      </c>
      <c r="C64" s="14">
        <v>120021636.65</v>
      </c>
      <c r="D64" s="14">
        <v>22096138.18</v>
      </c>
      <c r="E64" s="14">
        <v>40982062.75</v>
      </c>
      <c r="F64" s="14">
        <v>29928975.51</v>
      </c>
      <c r="G64" s="14">
        <v>356196</v>
      </c>
      <c r="H64" s="14">
        <v>26658264.209999997</v>
      </c>
      <c r="I64" s="14">
        <v>874002.85</v>
      </c>
      <c r="J64" s="14">
        <v>533141.61</v>
      </c>
      <c r="K64" s="14">
        <v>340861.24</v>
      </c>
    </row>
    <row r="65" spans="1:11" s="9" customFormat="1" ht="12.75" customHeight="1">
      <c r="A65" s="15" t="s">
        <v>56</v>
      </c>
      <c r="B65" s="14">
        <f t="shared" si="0"/>
        <v>36170101.47</v>
      </c>
      <c r="C65" s="14">
        <v>33309194.79</v>
      </c>
      <c r="D65" s="14">
        <v>13257682.93</v>
      </c>
      <c r="E65" s="14">
        <v>3588323.71</v>
      </c>
      <c r="F65" s="14">
        <v>9197954.87</v>
      </c>
      <c r="G65" s="14">
        <v>626965.97</v>
      </c>
      <c r="H65" s="14">
        <v>6638267.31</v>
      </c>
      <c r="I65" s="14">
        <v>2860906.68</v>
      </c>
      <c r="J65" s="14">
        <v>2860906.68</v>
      </c>
      <c r="K65" s="14" t="s">
        <v>190</v>
      </c>
    </row>
    <row r="66" spans="1:11" s="9" customFormat="1" ht="12.75" customHeight="1">
      <c r="A66" s="15" t="s">
        <v>57</v>
      </c>
      <c r="B66" s="14">
        <f t="shared" si="0"/>
        <v>36181593.269999996</v>
      </c>
      <c r="C66" s="13">
        <v>34566702.33</v>
      </c>
      <c r="D66" s="14">
        <v>13257682.93</v>
      </c>
      <c r="E66" s="14">
        <v>4713597.94</v>
      </c>
      <c r="F66" s="14">
        <v>10281977.92</v>
      </c>
      <c r="G66" s="14">
        <v>414180.91</v>
      </c>
      <c r="H66" s="14">
        <v>5899262.629999997</v>
      </c>
      <c r="I66" s="14">
        <v>1614890.94</v>
      </c>
      <c r="J66" s="14">
        <v>1136614.13</v>
      </c>
      <c r="K66" s="14">
        <v>478276.81000000006</v>
      </c>
    </row>
    <row r="67" spans="1:11" s="9" customFormat="1" ht="12.75" customHeight="1">
      <c r="A67" s="15" t="s">
        <v>58</v>
      </c>
      <c r="B67" s="14">
        <f t="shared" si="0"/>
        <v>2893663256.75</v>
      </c>
      <c r="C67" s="14">
        <v>2830296648.47</v>
      </c>
      <c r="D67" s="14">
        <v>609514090.25</v>
      </c>
      <c r="E67" s="14">
        <v>807530138.14</v>
      </c>
      <c r="F67" s="14">
        <v>444800369.45</v>
      </c>
      <c r="G67" s="14">
        <v>5329369.94</v>
      </c>
      <c r="H67" s="14">
        <v>963122680.6899998</v>
      </c>
      <c r="I67" s="14">
        <v>63366608.28</v>
      </c>
      <c r="J67" s="14">
        <v>59295960.08</v>
      </c>
      <c r="K67" s="14">
        <v>4070648.200000003</v>
      </c>
    </row>
    <row r="68" spans="1:11" s="9" customFormat="1" ht="12.75" customHeight="1">
      <c r="A68" s="15" t="s">
        <v>59</v>
      </c>
      <c r="B68" s="14">
        <f t="shared" si="0"/>
        <v>28800742.02</v>
      </c>
      <c r="C68" s="14">
        <v>27576234.59</v>
      </c>
      <c r="D68" s="14">
        <v>11048069.13</v>
      </c>
      <c r="E68" s="14">
        <v>4424989.13</v>
      </c>
      <c r="F68" s="14">
        <v>7798064.33</v>
      </c>
      <c r="G68" s="14">
        <v>25000</v>
      </c>
      <c r="H68" s="14">
        <v>4280111.999999998</v>
      </c>
      <c r="I68" s="14">
        <v>1224507.43</v>
      </c>
      <c r="J68" s="14">
        <v>883600.43</v>
      </c>
      <c r="K68" s="14">
        <v>340906.9999999999</v>
      </c>
    </row>
    <row r="69" spans="1:11" s="9" customFormat="1" ht="12.75" customHeight="1">
      <c r="A69" s="15" t="s">
        <v>60</v>
      </c>
      <c r="B69" s="14">
        <f t="shared" si="0"/>
        <v>25521016.95</v>
      </c>
      <c r="C69" s="14">
        <v>24372406.7</v>
      </c>
      <c r="D69" s="14">
        <v>8838455.27</v>
      </c>
      <c r="E69" s="14">
        <v>3757166.5</v>
      </c>
      <c r="F69" s="14">
        <v>7405740.48</v>
      </c>
      <c r="G69" s="14" t="s">
        <v>190</v>
      </c>
      <c r="H69" s="14">
        <v>4371044.449999999</v>
      </c>
      <c r="I69" s="14">
        <v>1148610.25</v>
      </c>
      <c r="J69" s="14">
        <v>1148610.25</v>
      </c>
      <c r="K69" s="14" t="s">
        <v>190</v>
      </c>
    </row>
    <row r="70" spans="1:11" s="9" customFormat="1" ht="12.75" customHeight="1">
      <c r="A70" s="15" t="s">
        <v>61</v>
      </c>
      <c r="B70" s="14">
        <f t="shared" si="0"/>
        <v>18062307.07</v>
      </c>
      <c r="C70" s="14">
        <v>16765799.27</v>
      </c>
      <c r="D70" s="14">
        <v>6347153.39</v>
      </c>
      <c r="E70" s="14">
        <v>2631408.99</v>
      </c>
      <c r="F70" s="14">
        <v>4913404.71</v>
      </c>
      <c r="G70" s="14">
        <v>60000</v>
      </c>
      <c r="H70" s="14">
        <v>2813832.179999999</v>
      </c>
      <c r="I70" s="14">
        <v>1296507.8</v>
      </c>
      <c r="J70" s="14">
        <v>1203707.8</v>
      </c>
      <c r="K70" s="14">
        <v>92800</v>
      </c>
    </row>
    <row r="71" spans="1:11" s="9" customFormat="1" ht="12.75" customHeight="1">
      <c r="A71" s="15" t="s">
        <v>62</v>
      </c>
      <c r="B71" s="14">
        <f t="shared" si="0"/>
        <v>28872336</v>
      </c>
      <c r="C71" s="14">
        <v>27740460.88</v>
      </c>
      <c r="D71" s="14">
        <v>11048069.13</v>
      </c>
      <c r="E71" s="14">
        <v>3935470.22</v>
      </c>
      <c r="F71" s="14">
        <v>8608307.34</v>
      </c>
      <c r="G71" s="14">
        <v>131951.71</v>
      </c>
      <c r="H71" s="14">
        <v>4016662.4799999977</v>
      </c>
      <c r="I71" s="14">
        <v>1131875.12</v>
      </c>
      <c r="J71" s="14">
        <v>1107610.17</v>
      </c>
      <c r="K71" s="14">
        <v>24264.950000000186</v>
      </c>
    </row>
    <row r="72" spans="1:11" s="9" customFormat="1" ht="12.75" customHeight="1">
      <c r="A72" s="15" t="s">
        <v>63</v>
      </c>
      <c r="B72" s="14">
        <f t="shared" si="0"/>
        <v>74052572.41</v>
      </c>
      <c r="C72" s="14">
        <v>71303189.36</v>
      </c>
      <c r="D72" s="14">
        <v>24305751.96</v>
      </c>
      <c r="E72" s="14">
        <v>3017761.99</v>
      </c>
      <c r="F72" s="14">
        <v>31482128.479999997</v>
      </c>
      <c r="G72" s="14">
        <v>387450</v>
      </c>
      <c r="H72" s="14">
        <v>12110096.93</v>
      </c>
      <c r="I72" s="14">
        <v>2749383.05</v>
      </c>
      <c r="J72" s="14">
        <v>264000</v>
      </c>
      <c r="K72" s="14">
        <v>2485383.05</v>
      </c>
    </row>
    <row r="73" spans="1:11" s="9" customFormat="1" ht="12.75" customHeight="1">
      <c r="A73" s="15" t="s">
        <v>64</v>
      </c>
      <c r="B73" s="14">
        <f aca="true" t="shared" si="1" ref="B73:B136">SUM(C73,I73)</f>
        <v>15910206.809999999</v>
      </c>
      <c r="C73" s="14">
        <v>15512403.52</v>
      </c>
      <c r="D73" s="14">
        <v>6776891.07</v>
      </c>
      <c r="E73" s="14">
        <v>2768605.96</v>
      </c>
      <c r="F73" s="14">
        <v>3708574.44</v>
      </c>
      <c r="G73" s="14">
        <v>259206.16</v>
      </c>
      <c r="H73" s="14">
        <v>1999125.8899999994</v>
      </c>
      <c r="I73" s="14">
        <v>397803.29</v>
      </c>
      <c r="J73" s="14">
        <v>198726</v>
      </c>
      <c r="K73" s="14">
        <v>199077.28999999998</v>
      </c>
    </row>
    <row r="74" spans="1:11" s="9" customFormat="1" ht="12.75" customHeight="1">
      <c r="A74" s="15" t="s">
        <v>65</v>
      </c>
      <c r="B74" s="14">
        <f t="shared" si="1"/>
        <v>23226791.33</v>
      </c>
      <c r="C74" s="14">
        <v>23218208.65</v>
      </c>
      <c r="D74" s="14">
        <v>8838455.27</v>
      </c>
      <c r="E74" s="14">
        <v>4474291.64</v>
      </c>
      <c r="F74" s="14">
        <v>5241257.37</v>
      </c>
      <c r="G74" s="14">
        <v>1471553.37</v>
      </c>
      <c r="H74" s="14">
        <v>3192650.999999998</v>
      </c>
      <c r="I74" s="14">
        <v>8582.68</v>
      </c>
      <c r="J74" s="14">
        <v>8582.68</v>
      </c>
      <c r="K74" s="14" t="s">
        <v>190</v>
      </c>
    </row>
    <row r="75" spans="1:11" s="9" customFormat="1" ht="12.75" customHeight="1">
      <c r="A75" s="15" t="s">
        <v>66</v>
      </c>
      <c r="B75" s="14">
        <f t="shared" si="1"/>
        <v>40647198.949999996</v>
      </c>
      <c r="C75" s="14">
        <v>39225945.83</v>
      </c>
      <c r="D75" s="14">
        <v>15467296.73</v>
      </c>
      <c r="E75" s="14">
        <v>3591440.96</v>
      </c>
      <c r="F75" s="14">
        <v>12459661.38</v>
      </c>
      <c r="G75" s="14">
        <v>440019.18</v>
      </c>
      <c r="H75" s="14">
        <v>7267527.579999996</v>
      </c>
      <c r="I75" s="14">
        <v>1421253.12</v>
      </c>
      <c r="J75" s="14">
        <v>1321253.12</v>
      </c>
      <c r="K75" s="14">
        <v>100000</v>
      </c>
    </row>
    <row r="76" spans="1:11" s="9" customFormat="1" ht="12.75" customHeight="1">
      <c r="A76" s="15" t="s">
        <v>67</v>
      </c>
      <c r="B76" s="14">
        <f t="shared" si="1"/>
        <v>61423765.63</v>
      </c>
      <c r="C76" s="14">
        <v>59840127.75</v>
      </c>
      <c r="D76" s="14">
        <v>19886524.41</v>
      </c>
      <c r="E76" s="14">
        <v>4925718.88</v>
      </c>
      <c r="F76" s="14">
        <v>22844614.860000003</v>
      </c>
      <c r="G76" s="14">
        <v>1574320.26</v>
      </c>
      <c r="H76" s="14">
        <v>10608949.339999998</v>
      </c>
      <c r="I76" s="14">
        <v>1583637.88</v>
      </c>
      <c r="J76" s="14">
        <v>951341.75</v>
      </c>
      <c r="K76" s="14">
        <v>632296.1299999999</v>
      </c>
    </row>
    <row r="77" spans="1:11" s="9" customFormat="1" ht="12.75" customHeight="1">
      <c r="A77" s="15" t="s">
        <v>68</v>
      </c>
      <c r="B77" s="14">
        <f t="shared" si="1"/>
        <v>14789170.92</v>
      </c>
      <c r="C77" s="14">
        <v>13780899.84</v>
      </c>
      <c r="D77" s="14">
        <v>6628841.48</v>
      </c>
      <c r="E77" s="14">
        <v>2035501.92</v>
      </c>
      <c r="F77" s="14">
        <v>2984262.16</v>
      </c>
      <c r="G77" s="14" t="s">
        <v>190</v>
      </c>
      <c r="H77" s="14">
        <v>2132294.2799999993</v>
      </c>
      <c r="I77" s="14">
        <v>1008271.08</v>
      </c>
      <c r="J77" s="14">
        <v>1008180</v>
      </c>
      <c r="K77" s="14">
        <v>91.07999999995809</v>
      </c>
    </row>
    <row r="78" spans="1:11" s="9" customFormat="1" ht="12.75" customHeight="1">
      <c r="A78" s="15" t="s">
        <v>69</v>
      </c>
      <c r="B78" s="14">
        <f t="shared" si="1"/>
        <v>31999376.78</v>
      </c>
      <c r="C78" s="14">
        <v>31024413.64</v>
      </c>
      <c r="D78" s="14">
        <v>13167666</v>
      </c>
      <c r="E78" s="14">
        <v>3231042.3</v>
      </c>
      <c r="F78" s="14">
        <v>9261113.88</v>
      </c>
      <c r="G78" s="14">
        <v>19468.41</v>
      </c>
      <c r="H78" s="14">
        <v>5345123.049999999</v>
      </c>
      <c r="I78" s="14">
        <v>974963.14</v>
      </c>
      <c r="J78" s="14">
        <v>168000</v>
      </c>
      <c r="K78" s="14">
        <v>806963.14</v>
      </c>
    </row>
    <row r="79" spans="1:11" s="9" customFormat="1" ht="12.75" customHeight="1">
      <c r="A79" s="15" t="s">
        <v>70</v>
      </c>
      <c r="B79" s="14">
        <f t="shared" si="1"/>
        <v>142146611.47</v>
      </c>
      <c r="C79" s="14">
        <v>132568532.72</v>
      </c>
      <c r="D79" s="14">
        <v>24305751.96</v>
      </c>
      <c r="E79" s="14">
        <v>46966250.85</v>
      </c>
      <c r="F79" s="14">
        <v>40116626.64</v>
      </c>
      <c r="G79" s="14">
        <v>164982.79</v>
      </c>
      <c r="H79" s="14">
        <v>21014920.47999999</v>
      </c>
      <c r="I79" s="14">
        <v>9578078.75</v>
      </c>
      <c r="J79" s="14">
        <v>9485997.21</v>
      </c>
      <c r="K79" s="14">
        <v>92081.5399999991</v>
      </c>
    </row>
    <row r="80" spans="1:11" s="9" customFormat="1" ht="12.75" customHeight="1">
      <c r="A80" s="15" t="s">
        <v>71</v>
      </c>
      <c r="B80" s="14">
        <f t="shared" si="1"/>
        <v>23619021.169999998</v>
      </c>
      <c r="C80" s="14">
        <v>22690059.7</v>
      </c>
      <c r="D80" s="14">
        <v>8838455.27</v>
      </c>
      <c r="E80" s="14">
        <v>2614670.69</v>
      </c>
      <c r="F80" s="14">
        <v>6983147.7</v>
      </c>
      <c r="G80" s="14">
        <v>567800.42</v>
      </c>
      <c r="H80" s="14">
        <v>3685985.62</v>
      </c>
      <c r="I80" s="14">
        <v>928961.47</v>
      </c>
      <c r="J80" s="14">
        <v>928961.47</v>
      </c>
      <c r="K80" s="14" t="s">
        <v>190</v>
      </c>
    </row>
    <row r="81" spans="1:11" s="9" customFormat="1" ht="12.75" customHeight="1">
      <c r="A81" s="15" t="s">
        <v>72</v>
      </c>
      <c r="B81" s="14">
        <f t="shared" si="1"/>
        <v>36737216.59</v>
      </c>
      <c r="C81" s="14">
        <v>36737216.59</v>
      </c>
      <c r="D81" s="14">
        <v>14810024.52</v>
      </c>
      <c r="E81" s="14">
        <v>3424951.99</v>
      </c>
      <c r="F81" s="14">
        <v>10750426.05</v>
      </c>
      <c r="G81" s="14">
        <v>81016.44</v>
      </c>
      <c r="H81" s="14">
        <v>7670797.5900000045</v>
      </c>
      <c r="I81" s="14" t="s">
        <v>190</v>
      </c>
      <c r="J81" s="14" t="s">
        <v>190</v>
      </c>
      <c r="K81" s="14" t="s">
        <v>190</v>
      </c>
    </row>
    <row r="82" spans="1:11" s="9" customFormat="1" ht="12.75" customHeight="1">
      <c r="A82" s="15" t="s">
        <v>73</v>
      </c>
      <c r="B82" s="14">
        <f t="shared" si="1"/>
        <v>23938160.82</v>
      </c>
      <c r="C82" s="14">
        <v>23248434.98</v>
      </c>
      <c r="D82" s="14">
        <v>8462871.15</v>
      </c>
      <c r="E82" s="14">
        <v>2982346.27</v>
      </c>
      <c r="F82" s="14">
        <v>7166525.46</v>
      </c>
      <c r="G82" s="14" t="s">
        <v>190</v>
      </c>
      <c r="H82" s="14">
        <v>4636692.100000001</v>
      </c>
      <c r="I82" s="14">
        <v>689725.84</v>
      </c>
      <c r="J82" s="14">
        <v>592925.84</v>
      </c>
      <c r="K82" s="14">
        <v>96800</v>
      </c>
    </row>
    <row r="83" spans="1:11" s="9" customFormat="1" ht="12.75" customHeight="1">
      <c r="A83" s="15" t="s">
        <v>74</v>
      </c>
      <c r="B83" s="14">
        <f t="shared" si="1"/>
        <v>38982963.949999996</v>
      </c>
      <c r="C83" s="14">
        <v>38648477.33</v>
      </c>
      <c r="D83" s="14">
        <v>13257682.93</v>
      </c>
      <c r="E83" s="14">
        <v>7547615.07</v>
      </c>
      <c r="F83" s="14">
        <v>9970057.05</v>
      </c>
      <c r="G83" s="14">
        <v>161026.68</v>
      </c>
      <c r="H83" s="14">
        <v>7712095.599999998</v>
      </c>
      <c r="I83" s="14">
        <v>334486.62</v>
      </c>
      <c r="J83" s="14">
        <v>334486.62</v>
      </c>
      <c r="K83" s="14" t="s">
        <v>190</v>
      </c>
    </row>
    <row r="84" spans="1:11" s="9" customFormat="1" ht="12.75" customHeight="1">
      <c r="A84" s="15" t="s">
        <v>75</v>
      </c>
      <c r="B84" s="14">
        <f t="shared" si="1"/>
        <v>86680341.08</v>
      </c>
      <c r="C84" s="14">
        <v>84992494.49</v>
      </c>
      <c r="D84" s="14">
        <v>26515365.86</v>
      </c>
      <c r="E84" s="14">
        <v>4424206.49</v>
      </c>
      <c r="F84" s="14">
        <v>32890148.71</v>
      </c>
      <c r="G84" s="14">
        <v>960538.33</v>
      </c>
      <c r="H84" s="14">
        <v>20202235.099999994</v>
      </c>
      <c r="I84" s="14">
        <v>1687846.59</v>
      </c>
      <c r="J84" s="14">
        <v>1687846.59</v>
      </c>
      <c r="K84" s="14" t="s">
        <v>190</v>
      </c>
    </row>
    <row r="85" spans="1:11" s="9" customFormat="1" ht="12.75" customHeight="1">
      <c r="A85" s="15" t="s">
        <v>76</v>
      </c>
      <c r="B85" s="14">
        <f t="shared" si="1"/>
        <v>135089128.01999998</v>
      </c>
      <c r="C85" s="14">
        <v>120016113.6</v>
      </c>
      <c r="D85" s="14">
        <v>33144207.28</v>
      </c>
      <c r="E85" s="14">
        <v>16135873.72</v>
      </c>
      <c r="F85" s="14">
        <v>31047576.22</v>
      </c>
      <c r="G85" s="14">
        <v>703867.7</v>
      </c>
      <c r="H85" s="14">
        <v>38984588.67999999</v>
      </c>
      <c r="I85" s="14">
        <v>15073014.42</v>
      </c>
      <c r="J85" s="14">
        <v>13029454.26</v>
      </c>
      <c r="K85" s="14">
        <v>2043560.1600000001</v>
      </c>
    </row>
    <row r="86" spans="1:11" s="9" customFormat="1" ht="12.75" customHeight="1">
      <c r="A86" s="15" t="s">
        <v>77</v>
      </c>
      <c r="B86" s="14">
        <f t="shared" si="1"/>
        <v>38586004.4</v>
      </c>
      <c r="C86" s="14">
        <v>38199675.37</v>
      </c>
      <c r="D86" s="14">
        <v>15467296.74</v>
      </c>
      <c r="E86" s="14">
        <v>3217454.61</v>
      </c>
      <c r="F86" s="14">
        <v>11072611.14</v>
      </c>
      <c r="G86" s="14">
        <v>1082735.01</v>
      </c>
      <c r="H86" s="14">
        <v>7359577.869999995</v>
      </c>
      <c r="I86" s="14">
        <v>386329.03</v>
      </c>
      <c r="J86" s="14">
        <v>386329.03</v>
      </c>
      <c r="K86" s="14" t="s">
        <v>190</v>
      </c>
    </row>
    <row r="87" spans="1:11" s="9" customFormat="1" ht="12.75" customHeight="1">
      <c r="A87" s="15" t="s">
        <v>78</v>
      </c>
      <c r="B87" s="14">
        <f t="shared" si="1"/>
        <v>22773506.619999997</v>
      </c>
      <c r="C87" s="14">
        <v>22643266.63</v>
      </c>
      <c r="D87" s="14">
        <v>8838455.27</v>
      </c>
      <c r="E87" s="14">
        <v>3856293.42</v>
      </c>
      <c r="F87" s="14">
        <v>6048858.48</v>
      </c>
      <c r="G87" s="14" t="s">
        <v>190</v>
      </c>
      <c r="H87" s="14">
        <v>3899659.459999999</v>
      </c>
      <c r="I87" s="14">
        <v>130239.99</v>
      </c>
      <c r="J87" s="14">
        <v>30239.99</v>
      </c>
      <c r="K87" s="14">
        <v>100000</v>
      </c>
    </row>
    <row r="88" spans="1:11" s="9" customFormat="1" ht="12.75" customHeight="1">
      <c r="A88" s="15" t="s">
        <v>79</v>
      </c>
      <c r="B88" s="14">
        <f t="shared" si="1"/>
        <v>20505824.77</v>
      </c>
      <c r="C88" s="14">
        <v>20481824.77</v>
      </c>
      <c r="D88" s="14">
        <v>8996936.7</v>
      </c>
      <c r="E88" s="14">
        <v>2456155.1</v>
      </c>
      <c r="F88" s="14">
        <v>4651502.08</v>
      </c>
      <c r="G88" s="14">
        <v>49462.37</v>
      </c>
      <c r="H88" s="14">
        <v>4327768.5200000005</v>
      </c>
      <c r="I88" s="14">
        <v>24000</v>
      </c>
      <c r="J88" s="14">
        <v>24000</v>
      </c>
      <c r="K88" s="14" t="s">
        <v>190</v>
      </c>
    </row>
    <row r="89" spans="1:11" s="9" customFormat="1" ht="12.75" customHeight="1">
      <c r="A89" s="15" t="s">
        <v>80</v>
      </c>
      <c r="B89" s="14">
        <f t="shared" si="1"/>
        <v>60957233.17</v>
      </c>
      <c r="C89" s="14">
        <v>60122831.68</v>
      </c>
      <c r="D89" s="14">
        <v>19886524.41</v>
      </c>
      <c r="E89" s="14">
        <v>3712267.84</v>
      </c>
      <c r="F89" s="14">
        <v>19673573.89</v>
      </c>
      <c r="G89" s="14">
        <v>2868531.97</v>
      </c>
      <c r="H89" s="14">
        <v>13981933.569999991</v>
      </c>
      <c r="I89" s="14">
        <v>834401.49</v>
      </c>
      <c r="J89" s="14">
        <v>101934.49</v>
      </c>
      <c r="K89" s="14">
        <v>732467</v>
      </c>
    </row>
    <row r="90" spans="1:11" s="9" customFormat="1" ht="12.75" customHeight="1">
      <c r="A90" s="15" t="s">
        <v>81</v>
      </c>
      <c r="B90" s="14">
        <f t="shared" si="1"/>
        <v>57089161.41</v>
      </c>
      <c r="C90" s="14">
        <v>56185026.3</v>
      </c>
      <c r="D90" s="14">
        <v>19886524.41</v>
      </c>
      <c r="E90" s="14">
        <v>3685092.87</v>
      </c>
      <c r="F90" s="14">
        <v>21205578.990000002</v>
      </c>
      <c r="G90" s="14">
        <v>454755.19</v>
      </c>
      <c r="H90" s="14">
        <v>10953074.839999998</v>
      </c>
      <c r="I90" s="14">
        <v>904135.11</v>
      </c>
      <c r="J90" s="14">
        <v>443335.64</v>
      </c>
      <c r="K90" s="14">
        <v>460799.47</v>
      </c>
    </row>
    <row r="91" spans="1:11" s="9" customFormat="1" ht="12.75" customHeight="1">
      <c r="A91" s="15" t="s">
        <v>82</v>
      </c>
      <c r="B91" s="14">
        <f t="shared" si="1"/>
        <v>28497083.889999997</v>
      </c>
      <c r="C91" s="14">
        <v>27943328.99</v>
      </c>
      <c r="D91" s="14">
        <v>11048069.13</v>
      </c>
      <c r="E91" s="14">
        <v>3168501.4</v>
      </c>
      <c r="F91" s="14">
        <v>6113502.75</v>
      </c>
      <c r="G91" s="14">
        <v>80392</v>
      </c>
      <c r="H91" s="14">
        <v>7532863.709999999</v>
      </c>
      <c r="I91" s="14">
        <v>553754.9</v>
      </c>
      <c r="J91" s="14">
        <v>553754.9</v>
      </c>
      <c r="K91" s="14" t="s">
        <v>190</v>
      </c>
    </row>
    <row r="92" spans="1:11" s="9" customFormat="1" ht="12.75" customHeight="1">
      <c r="A92" s="15" t="s">
        <v>83</v>
      </c>
      <c r="B92" s="14">
        <f t="shared" si="1"/>
        <v>39988566.49</v>
      </c>
      <c r="C92" s="14">
        <v>38887368.96</v>
      </c>
      <c r="D92" s="14">
        <v>13257682.93</v>
      </c>
      <c r="E92" s="14">
        <v>3650790.14</v>
      </c>
      <c r="F92" s="14">
        <v>13484010.31</v>
      </c>
      <c r="G92" s="14">
        <v>66827.12</v>
      </c>
      <c r="H92" s="14">
        <v>8428058.46</v>
      </c>
      <c r="I92" s="14">
        <v>1101197.53</v>
      </c>
      <c r="J92" s="14">
        <v>881237.53</v>
      </c>
      <c r="K92" s="14">
        <v>219960</v>
      </c>
    </row>
    <row r="93" spans="1:11" s="9" customFormat="1" ht="12.75" customHeight="1">
      <c r="A93" s="15" t="s">
        <v>84</v>
      </c>
      <c r="B93" s="14">
        <f t="shared" si="1"/>
        <v>16322131.67</v>
      </c>
      <c r="C93" s="14">
        <v>15473111.74</v>
      </c>
      <c r="D93" s="14">
        <v>6628841.48</v>
      </c>
      <c r="E93" s="14">
        <v>3307923.41</v>
      </c>
      <c r="F93" s="14">
        <v>3070530.8699999996</v>
      </c>
      <c r="G93" s="14">
        <v>142997.47</v>
      </c>
      <c r="H93" s="14">
        <v>2322818.51</v>
      </c>
      <c r="I93" s="14">
        <v>849019.93</v>
      </c>
      <c r="J93" s="14">
        <v>849019.93</v>
      </c>
      <c r="K93" s="14" t="s">
        <v>190</v>
      </c>
    </row>
    <row r="94" spans="1:11" s="9" customFormat="1" ht="12.75" customHeight="1">
      <c r="A94" s="15" t="s">
        <v>85</v>
      </c>
      <c r="B94" s="14">
        <f t="shared" si="1"/>
        <v>55007866.21</v>
      </c>
      <c r="C94" s="14">
        <v>52286454.31</v>
      </c>
      <c r="D94" s="14">
        <v>17676910.52</v>
      </c>
      <c r="E94" s="14">
        <v>5878217.31</v>
      </c>
      <c r="F94" s="14">
        <v>19608095.31</v>
      </c>
      <c r="G94" s="14">
        <v>151291.68</v>
      </c>
      <c r="H94" s="14">
        <v>8971939.49000001</v>
      </c>
      <c r="I94" s="14">
        <v>2721411.9</v>
      </c>
      <c r="J94" s="14">
        <v>2721411.9</v>
      </c>
      <c r="K94" s="14" t="s">
        <v>190</v>
      </c>
    </row>
    <row r="95" spans="1:11" s="9" customFormat="1" ht="12.75" customHeight="1">
      <c r="A95" s="15" t="s">
        <v>200</v>
      </c>
      <c r="B95" s="14">
        <f t="shared" si="1"/>
        <v>64262027.83</v>
      </c>
      <c r="C95" s="14">
        <v>64262027.83</v>
      </c>
      <c r="D95" s="14">
        <v>22551266.39</v>
      </c>
      <c r="E95" s="14">
        <v>5072147.22</v>
      </c>
      <c r="F95" s="14">
        <v>24312802.45</v>
      </c>
      <c r="G95" s="14">
        <v>844989.53</v>
      </c>
      <c r="H95" s="14">
        <v>11480822.24</v>
      </c>
      <c r="I95" s="14" t="s">
        <v>190</v>
      </c>
      <c r="J95" s="14" t="s">
        <v>190</v>
      </c>
      <c r="K95" s="14" t="s">
        <v>190</v>
      </c>
    </row>
    <row r="96" spans="1:11" s="9" customFormat="1" ht="12.75" customHeight="1">
      <c r="A96" s="15" t="s">
        <v>86</v>
      </c>
      <c r="B96" s="14">
        <f t="shared" si="1"/>
        <v>161915854.04</v>
      </c>
      <c r="C96" s="14">
        <v>159845802.82</v>
      </c>
      <c r="D96" s="14">
        <v>37563434.92</v>
      </c>
      <c r="E96" s="14">
        <v>12269712.9</v>
      </c>
      <c r="F96" s="14">
        <v>61881937.91</v>
      </c>
      <c r="G96" s="14">
        <v>143724.2</v>
      </c>
      <c r="H96" s="14">
        <v>47986992.889999986</v>
      </c>
      <c r="I96" s="14">
        <v>2070051.22</v>
      </c>
      <c r="J96" s="14">
        <v>2070051.22</v>
      </c>
      <c r="K96" s="14" t="s">
        <v>190</v>
      </c>
    </row>
    <row r="97" spans="1:11" s="9" customFormat="1" ht="12.75" customHeight="1">
      <c r="A97" s="15" t="s">
        <v>87</v>
      </c>
      <c r="B97" s="14">
        <f t="shared" si="1"/>
        <v>30824347.25</v>
      </c>
      <c r="C97" s="14">
        <v>30634507.25</v>
      </c>
      <c r="D97" s="14">
        <v>13694724.03</v>
      </c>
      <c r="E97" s="14">
        <v>2825827.91</v>
      </c>
      <c r="F97" s="14">
        <v>9113896.88</v>
      </c>
      <c r="G97" s="14">
        <v>2424.29</v>
      </c>
      <c r="H97" s="14">
        <v>4997634.139999998</v>
      </c>
      <c r="I97" s="14">
        <v>189840</v>
      </c>
      <c r="J97" s="14" t="s">
        <v>190</v>
      </c>
      <c r="K97" s="14">
        <v>189840</v>
      </c>
    </row>
    <row r="98" spans="1:11" s="9" customFormat="1" ht="12.75" customHeight="1">
      <c r="A98" s="15" t="s">
        <v>88</v>
      </c>
      <c r="B98" s="14">
        <f t="shared" si="1"/>
        <v>64794919.78</v>
      </c>
      <c r="C98" s="14">
        <v>64733074.31</v>
      </c>
      <c r="D98" s="14">
        <v>19886524.41</v>
      </c>
      <c r="E98" s="14">
        <v>5449180.6</v>
      </c>
      <c r="F98" s="14">
        <v>22874580.849999998</v>
      </c>
      <c r="G98" s="14">
        <v>3186409.22</v>
      </c>
      <c r="H98" s="14">
        <v>13336379.230000006</v>
      </c>
      <c r="I98" s="14">
        <v>61845.47</v>
      </c>
      <c r="J98" s="14">
        <v>61845.47</v>
      </c>
      <c r="K98" s="14" t="s">
        <v>190</v>
      </c>
    </row>
    <row r="99" spans="1:11" s="9" customFormat="1" ht="12.75" customHeight="1">
      <c r="A99" s="15" t="s">
        <v>89</v>
      </c>
      <c r="B99" s="14">
        <f t="shared" si="1"/>
        <v>37956799.16</v>
      </c>
      <c r="C99" s="14">
        <v>36293095</v>
      </c>
      <c r="D99" s="14">
        <v>13257682.93</v>
      </c>
      <c r="E99" s="14">
        <v>2349814.04</v>
      </c>
      <c r="F99" s="14">
        <v>13490766.18</v>
      </c>
      <c r="G99" s="14" t="s">
        <v>190</v>
      </c>
      <c r="H99" s="14">
        <v>7194831.8500000015</v>
      </c>
      <c r="I99" s="14">
        <v>1663704.16</v>
      </c>
      <c r="J99" s="14">
        <v>1663704.16</v>
      </c>
      <c r="K99" s="14" t="s">
        <v>190</v>
      </c>
    </row>
    <row r="100" spans="1:11" s="9" customFormat="1" ht="12.75" customHeight="1">
      <c r="A100" s="15" t="s">
        <v>90</v>
      </c>
      <c r="B100" s="14">
        <f t="shared" si="1"/>
        <v>33180035.39</v>
      </c>
      <c r="C100" s="14">
        <v>32151974.17</v>
      </c>
      <c r="D100" s="14">
        <v>13257682.93</v>
      </c>
      <c r="E100" s="14">
        <v>2361389.42</v>
      </c>
      <c r="F100" s="14">
        <v>8794696.9</v>
      </c>
      <c r="G100" s="14">
        <v>640566.08</v>
      </c>
      <c r="H100" s="14">
        <v>7097638.840000002</v>
      </c>
      <c r="I100" s="14">
        <v>1028061.22</v>
      </c>
      <c r="J100" s="14">
        <v>1028061.22</v>
      </c>
      <c r="K100" s="14" t="s">
        <v>190</v>
      </c>
    </row>
    <row r="101" spans="1:11" s="9" customFormat="1" ht="12.75" customHeight="1">
      <c r="A101" s="15" t="s">
        <v>91</v>
      </c>
      <c r="B101" s="14">
        <f t="shared" si="1"/>
        <v>21738774.8</v>
      </c>
      <c r="C101" s="14">
        <v>20563646.04</v>
      </c>
      <c r="D101" s="14">
        <v>8838455.27</v>
      </c>
      <c r="E101" s="14">
        <v>2787750.47</v>
      </c>
      <c r="F101" s="14">
        <v>5499798.58</v>
      </c>
      <c r="G101" s="14" t="s">
        <v>190</v>
      </c>
      <c r="H101" s="14">
        <v>3437641.719999999</v>
      </c>
      <c r="I101" s="14">
        <v>1175128.76</v>
      </c>
      <c r="J101" s="14" t="s">
        <v>190</v>
      </c>
      <c r="K101" s="14">
        <v>1175128.76</v>
      </c>
    </row>
    <row r="102" spans="1:11" s="9" customFormat="1" ht="12.75" customHeight="1">
      <c r="A102" s="15" t="s">
        <v>92</v>
      </c>
      <c r="B102" s="14">
        <f t="shared" si="1"/>
        <v>60319294.05</v>
      </c>
      <c r="C102" s="14">
        <v>53054047.98</v>
      </c>
      <c r="D102" s="14">
        <v>17676910.52</v>
      </c>
      <c r="E102" s="14">
        <v>5201142.73</v>
      </c>
      <c r="F102" s="14">
        <v>16967871.71</v>
      </c>
      <c r="G102" s="14">
        <v>296767.28</v>
      </c>
      <c r="H102" s="14">
        <v>12911355.739999993</v>
      </c>
      <c r="I102" s="14">
        <v>7265246.07</v>
      </c>
      <c r="J102" s="14">
        <v>7265246.07</v>
      </c>
      <c r="K102" s="14" t="s">
        <v>190</v>
      </c>
    </row>
    <row r="103" spans="1:11" s="9" customFormat="1" ht="12.75" customHeight="1">
      <c r="A103" s="15" t="s">
        <v>93</v>
      </c>
      <c r="B103" s="14">
        <f t="shared" si="1"/>
        <v>48241169.39</v>
      </c>
      <c r="C103" s="14">
        <v>48241169.39</v>
      </c>
      <c r="D103" s="14">
        <v>17676910.52</v>
      </c>
      <c r="E103" s="14">
        <v>6234618.76</v>
      </c>
      <c r="F103" s="14">
        <v>13120194.690000001</v>
      </c>
      <c r="G103" s="14">
        <v>440478.75</v>
      </c>
      <c r="H103" s="14">
        <v>10768966.669999998</v>
      </c>
      <c r="I103" s="14" t="s">
        <v>190</v>
      </c>
      <c r="J103" s="14" t="s">
        <v>190</v>
      </c>
      <c r="K103" s="14" t="s">
        <v>190</v>
      </c>
    </row>
    <row r="104" spans="1:11" s="9" customFormat="1" ht="12.75" customHeight="1">
      <c r="A104" s="15" t="s">
        <v>94</v>
      </c>
      <c r="B104" s="14">
        <f t="shared" si="1"/>
        <v>47186839.24</v>
      </c>
      <c r="C104" s="14">
        <v>46652859.99</v>
      </c>
      <c r="D104" s="14">
        <v>14810024.52</v>
      </c>
      <c r="E104" s="14">
        <v>2742465.16</v>
      </c>
      <c r="F104" s="14">
        <v>16390289.29</v>
      </c>
      <c r="G104" s="14">
        <v>1553334.96</v>
      </c>
      <c r="H104" s="14">
        <v>11156746.060000002</v>
      </c>
      <c r="I104" s="14">
        <v>533979.25</v>
      </c>
      <c r="J104" s="14">
        <v>533979.25</v>
      </c>
      <c r="K104" s="14" t="s">
        <v>190</v>
      </c>
    </row>
    <row r="105" spans="1:11" s="9" customFormat="1" ht="12.75" customHeight="1">
      <c r="A105" s="15" t="s">
        <v>95</v>
      </c>
      <c r="B105" s="14">
        <f t="shared" si="1"/>
        <v>19284618.03</v>
      </c>
      <c r="C105" s="14">
        <v>18987131.61</v>
      </c>
      <c r="D105" s="14">
        <v>6347153.39</v>
      </c>
      <c r="E105" s="14">
        <v>5298622.18</v>
      </c>
      <c r="F105" s="14">
        <v>3681842.91</v>
      </c>
      <c r="G105" s="14">
        <v>137917.73</v>
      </c>
      <c r="H105" s="14">
        <v>3521595.399999999</v>
      </c>
      <c r="I105" s="14">
        <v>297486.42</v>
      </c>
      <c r="J105" s="14">
        <v>297486.42</v>
      </c>
      <c r="K105" s="14" t="s">
        <v>190</v>
      </c>
    </row>
    <row r="106" spans="1:11" s="9" customFormat="1" ht="12.75" customHeight="1">
      <c r="A106" s="15" t="s">
        <v>96</v>
      </c>
      <c r="B106" s="14">
        <f t="shared" si="1"/>
        <v>35066273.16</v>
      </c>
      <c r="C106" s="14">
        <v>32848709.34</v>
      </c>
      <c r="D106" s="14">
        <v>13257682.51</v>
      </c>
      <c r="E106" s="14">
        <v>4533413.15</v>
      </c>
      <c r="F106" s="14">
        <v>9320931.68</v>
      </c>
      <c r="G106" s="14">
        <v>121859.55</v>
      </c>
      <c r="H106" s="14">
        <v>5614822.449999998</v>
      </c>
      <c r="I106" s="14">
        <v>2217563.82</v>
      </c>
      <c r="J106" s="14">
        <v>2192563.82</v>
      </c>
      <c r="K106" s="14">
        <v>25000</v>
      </c>
    </row>
    <row r="107" spans="1:11" s="9" customFormat="1" ht="12.75" customHeight="1">
      <c r="A107" s="15" t="s">
        <v>97</v>
      </c>
      <c r="B107" s="14">
        <f t="shared" si="1"/>
        <v>273874628.81</v>
      </c>
      <c r="C107" s="14">
        <v>271631142.3</v>
      </c>
      <c r="D107" s="14">
        <v>73513466.53</v>
      </c>
      <c r="E107" s="14">
        <v>36508647.47</v>
      </c>
      <c r="F107" s="14">
        <v>80356236.37</v>
      </c>
      <c r="G107" s="14">
        <v>3606410.6</v>
      </c>
      <c r="H107" s="14">
        <v>77646381.33000001</v>
      </c>
      <c r="I107" s="14">
        <v>2243486.51</v>
      </c>
      <c r="J107" s="14">
        <v>2243486.51</v>
      </c>
      <c r="K107" s="14" t="s">
        <v>190</v>
      </c>
    </row>
    <row r="108" spans="1:11" s="9" customFormat="1" ht="12.75" customHeight="1">
      <c r="A108" s="15" t="s">
        <v>98</v>
      </c>
      <c r="B108" s="14">
        <f t="shared" si="1"/>
        <v>38353771.78</v>
      </c>
      <c r="C108" s="14">
        <v>38002651.78</v>
      </c>
      <c r="D108" s="14">
        <v>15467296.73</v>
      </c>
      <c r="E108" s="14">
        <v>3491028.42</v>
      </c>
      <c r="F108" s="14">
        <v>10467018.19</v>
      </c>
      <c r="G108" s="14">
        <v>367915.72</v>
      </c>
      <c r="H108" s="14">
        <v>8209392.720000003</v>
      </c>
      <c r="I108" s="14">
        <v>351120</v>
      </c>
      <c r="J108" s="14">
        <v>351120</v>
      </c>
      <c r="K108" s="14" t="s">
        <v>190</v>
      </c>
    </row>
    <row r="109" spans="1:11" s="9" customFormat="1" ht="12.75" customHeight="1">
      <c r="A109" s="15" t="s">
        <v>99</v>
      </c>
      <c r="B109" s="14">
        <f t="shared" si="1"/>
        <v>46416722.47</v>
      </c>
      <c r="C109" s="14">
        <v>46362375.87</v>
      </c>
      <c r="D109" s="14">
        <v>17676910.52</v>
      </c>
      <c r="E109" s="14">
        <v>3249726.27</v>
      </c>
      <c r="F109" s="14">
        <v>13609926.309999999</v>
      </c>
      <c r="G109" s="14">
        <v>1819935.6</v>
      </c>
      <c r="H109" s="14">
        <v>10005877.17</v>
      </c>
      <c r="I109" s="14">
        <v>54346.6</v>
      </c>
      <c r="J109" s="14">
        <v>54346.6</v>
      </c>
      <c r="K109" s="14" t="s">
        <v>190</v>
      </c>
    </row>
    <row r="110" spans="1:11" s="9" customFormat="1" ht="12.75" customHeight="1">
      <c r="A110" s="15" t="s">
        <v>100</v>
      </c>
      <c r="B110" s="14">
        <f t="shared" si="1"/>
        <v>75602126.64</v>
      </c>
      <c r="C110" s="14">
        <v>75095261.8</v>
      </c>
      <c r="D110" s="14">
        <v>24614191.81</v>
      </c>
      <c r="E110" s="14">
        <v>9243110.04</v>
      </c>
      <c r="F110" s="14">
        <v>19364253.36</v>
      </c>
      <c r="G110" s="14">
        <v>1207310.82</v>
      </c>
      <c r="H110" s="14">
        <v>20666395.769999996</v>
      </c>
      <c r="I110" s="14">
        <v>506864.84</v>
      </c>
      <c r="J110" s="14">
        <v>506864.84</v>
      </c>
      <c r="K110" s="14" t="s">
        <v>190</v>
      </c>
    </row>
    <row r="111" spans="1:11" s="9" customFormat="1" ht="12.75" customHeight="1">
      <c r="A111" s="15" t="s">
        <v>101</v>
      </c>
      <c r="B111" s="14">
        <f t="shared" si="1"/>
        <v>29245882.7</v>
      </c>
      <c r="C111" s="14">
        <v>28860925.39</v>
      </c>
      <c r="D111" s="14">
        <v>13257682.93</v>
      </c>
      <c r="E111" s="14">
        <v>2147418.42</v>
      </c>
      <c r="F111" s="14">
        <v>9742488.92</v>
      </c>
      <c r="G111" s="14">
        <v>157830.99</v>
      </c>
      <c r="H111" s="14">
        <v>3555504.130000001</v>
      </c>
      <c r="I111" s="14">
        <v>384957.31</v>
      </c>
      <c r="J111" s="14">
        <v>384957.31</v>
      </c>
      <c r="K111" s="14" t="s">
        <v>190</v>
      </c>
    </row>
    <row r="112" spans="1:11" s="9" customFormat="1" ht="12.75" customHeight="1">
      <c r="A112" s="15" t="s">
        <v>102</v>
      </c>
      <c r="B112" s="14">
        <f t="shared" si="1"/>
        <v>435853027.51000005</v>
      </c>
      <c r="C112" s="14">
        <v>421076738.91</v>
      </c>
      <c r="D112" s="14">
        <v>73513233.73</v>
      </c>
      <c r="E112" s="14">
        <v>151201078.25</v>
      </c>
      <c r="F112" s="14">
        <v>92622966.66</v>
      </c>
      <c r="G112" s="14">
        <v>1285518.58</v>
      </c>
      <c r="H112" s="14">
        <v>102453941.69000001</v>
      </c>
      <c r="I112" s="14">
        <v>14776288.6</v>
      </c>
      <c r="J112" s="14">
        <v>11306040.73</v>
      </c>
      <c r="K112" s="14">
        <v>3470247.869999999</v>
      </c>
    </row>
    <row r="113" spans="1:11" s="9" customFormat="1" ht="12.75" customHeight="1">
      <c r="A113" s="15" t="s">
        <v>103</v>
      </c>
      <c r="B113" s="14">
        <f t="shared" si="1"/>
        <v>137243121.2</v>
      </c>
      <c r="C113" s="14">
        <v>133313853.27</v>
      </c>
      <c r="D113" s="14">
        <v>37563434.92</v>
      </c>
      <c r="E113" s="14">
        <v>19568505.16</v>
      </c>
      <c r="F113" s="14">
        <v>41737219.230000004</v>
      </c>
      <c r="G113" s="14">
        <v>549616.96</v>
      </c>
      <c r="H113" s="14">
        <v>33895076.99999999</v>
      </c>
      <c r="I113" s="14">
        <v>3929267.93</v>
      </c>
      <c r="J113" s="14">
        <v>2636548.73</v>
      </c>
      <c r="K113" s="14">
        <v>1292719.2000000002</v>
      </c>
    </row>
    <row r="114" spans="1:11" s="9" customFormat="1" ht="12.75" customHeight="1">
      <c r="A114" s="15" t="s">
        <v>104</v>
      </c>
      <c r="B114" s="14">
        <f t="shared" si="1"/>
        <v>48049444.050000004</v>
      </c>
      <c r="C114" s="14">
        <v>46500898.88</v>
      </c>
      <c r="D114" s="14">
        <v>15467296.73</v>
      </c>
      <c r="E114" s="14">
        <v>4410093</v>
      </c>
      <c r="F114" s="14">
        <v>16779948.72</v>
      </c>
      <c r="G114" s="14">
        <v>410918.89</v>
      </c>
      <c r="H114" s="14">
        <v>9432641.540000003</v>
      </c>
      <c r="I114" s="14">
        <v>1548545.17</v>
      </c>
      <c r="J114" s="14">
        <v>1548545.17</v>
      </c>
      <c r="K114" s="14" t="s">
        <v>190</v>
      </c>
    </row>
    <row r="115" spans="1:11" s="9" customFormat="1" ht="12.75" customHeight="1">
      <c r="A115" s="15" t="s">
        <v>105</v>
      </c>
      <c r="B115" s="14">
        <f t="shared" si="1"/>
        <v>22231644.240000002</v>
      </c>
      <c r="C115" s="14">
        <v>21659544.62</v>
      </c>
      <c r="D115" s="14">
        <v>8838455.27</v>
      </c>
      <c r="E115" s="14">
        <v>2478426.62</v>
      </c>
      <c r="F115" s="14">
        <v>6939787.18</v>
      </c>
      <c r="G115" s="14">
        <v>341610.31</v>
      </c>
      <c r="H115" s="14">
        <v>3061265.2400000007</v>
      </c>
      <c r="I115" s="14">
        <v>572099.62</v>
      </c>
      <c r="J115" s="14">
        <v>572099.62</v>
      </c>
      <c r="K115" s="14" t="s">
        <v>190</v>
      </c>
    </row>
    <row r="116" spans="1:11" s="9" customFormat="1" ht="12.75" customHeight="1">
      <c r="A116" s="15" t="s">
        <v>106</v>
      </c>
      <c r="B116" s="14">
        <f t="shared" si="1"/>
        <v>50557102.43</v>
      </c>
      <c r="C116" s="14">
        <v>48990400.6</v>
      </c>
      <c r="D116" s="14">
        <v>17676910.99</v>
      </c>
      <c r="E116" s="14">
        <v>4130165.13</v>
      </c>
      <c r="F116" s="14">
        <v>18883799.32</v>
      </c>
      <c r="G116" s="14">
        <v>200635.99</v>
      </c>
      <c r="H116" s="14">
        <v>8098889.170000004</v>
      </c>
      <c r="I116" s="14">
        <v>1566701.83</v>
      </c>
      <c r="J116" s="14">
        <v>1566701.83</v>
      </c>
      <c r="K116" s="14" t="s">
        <v>190</v>
      </c>
    </row>
    <row r="117" spans="1:11" s="9" customFormat="1" ht="12.75" customHeight="1">
      <c r="A117" s="15" t="s">
        <v>107</v>
      </c>
      <c r="B117" s="14">
        <f t="shared" si="1"/>
        <v>69557799.52</v>
      </c>
      <c r="C117" s="14">
        <v>65472945.8</v>
      </c>
      <c r="D117" s="14">
        <v>22096138.18</v>
      </c>
      <c r="E117" s="14">
        <v>4370643.5</v>
      </c>
      <c r="F117" s="14">
        <v>23202980.05</v>
      </c>
      <c r="G117" s="14">
        <v>857830.73</v>
      </c>
      <c r="H117" s="14">
        <v>14945353.339999996</v>
      </c>
      <c r="I117" s="14">
        <v>4084853.72</v>
      </c>
      <c r="J117" s="14">
        <v>4084853.72</v>
      </c>
      <c r="K117" s="14" t="s">
        <v>190</v>
      </c>
    </row>
    <row r="118" spans="1:11" s="9" customFormat="1" ht="12.75" customHeight="1">
      <c r="A118" s="15" t="s">
        <v>108</v>
      </c>
      <c r="B118" s="14">
        <f t="shared" si="1"/>
        <v>27766690.330000002</v>
      </c>
      <c r="C118" s="14">
        <v>26374600.35</v>
      </c>
      <c r="D118" s="14">
        <v>11048069.13</v>
      </c>
      <c r="E118" s="14">
        <v>3434551.29</v>
      </c>
      <c r="F118" s="14">
        <v>7445884.97</v>
      </c>
      <c r="G118" s="14">
        <v>287247.4</v>
      </c>
      <c r="H118" s="14">
        <v>4158847.56</v>
      </c>
      <c r="I118" s="14">
        <v>1392089.98</v>
      </c>
      <c r="J118" s="14">
        <v>1392089.98</v>
      </c>
      <c r="K118" s="14" t="s">
        <v>190</v>
      </c>
    </row>
    <row r="119" spans="1:11" s="9" customFormat="1" ht="12.75" customHeight="1">
      <c r="A119" s="15" t="s">
        <v>109</v>
      </c>
      <c r="B119" s="14">
        <f t="shared" si="1"/>
        <v>42422832.91</v>
      </c>
      <c r="C119" s="14">
        <v>41113302.61</v>
      </c>
      <c r="D119" s="14">
        <v>15467296.73</v>
      </c>
      <c r="E119" s="14">
        <v>2578508.14</v>
      </c>
      <c r="F119" s="14">
        <v>11620527.86</v>
      </c>
      <c r="G119" s="14">
        <v>77843.56</v>
      </c>
      <c r="H119" s="14">
        <v>11369126.319999998</v>
      </c>
      <c r="I119" s="14">
        <v>1309530.3</v>
      </c>
      <c r="J119" s="14">
        <v>1309530.3</v>
      </c>
      <c r="K119" s="14" t="s">
        <v>190</v>
      </c>
    </row>
    <row r="120" spans="1:11" s="9" customFormat="1" ht="12.75" customHeight="1">
      <c r="A120" s="15" t="s">
        <v>110</v>
      </c>
      <c r="B120" s="14">
        <f t="shared" si="1"/>
        <v>24134274.68</v>
      </c>
      <c r="C120" s="14">
        <v>23593477.86</v>
      </c>
      <c r="D120" s="14">
        <v>8838455.27</v>
      </c>
      <c r="E120" s="14">
        <v>4022114.59</v>
      </c>
      <c r="F120" s="14">
        <v>6282176.15</v>
      </c>
      <c r="G120" s="14">
        <v>230120.83</v>
      </c>
      <c r="H120" s="14">
        <v>4220611.02</v>
      </c>
      <c r="I120" s="14">
        <v>540796.82</v>
      </c>
      <c r="J120" s="14">
        <v>426155.36</v>
      </c>
      <c r="K120" s="14">
        <v>114641.45999999996</v>
      </c>
    </row>
    <row r="121" spans="1:11" s="9" customFormat="1" ht="12.75" customHeight="1">
      <c r="A121" s="15" t="s">
        <v>111</v>
      </c>
      <c r="B121" s="14">
        <f t="shared" si="1"/>
        <v>29794774.21</v>
      </c>
      <c r="C121" s="14">
        <v>26359998.68</v>
      </c>
      <c r="D121" s="14">
        <v>8838455.27</v>
      </c>
      <c r="E121" s="14">
        <v>1991145.21</v>
      </c>
      <c r="F121" s="14">
        <v>8889674.94</v>
      </c>
      <c r="G121" s="14">
        <v>3037806.78</v>
      </c>
      <c r="H121" s="14">
        <v>3602916.48</v>
      </c>
      <c r="I121" s="14">
        <v>3434775.53</v>
      </c>
      <c r="J121" s="14">
        <v>3434775.53</v>
      </c>
      <c r="K121" s="14" t="s">
        <v>190</v>
      </c>
    </row>
    <row r="122" spans="1:11" s="9" customFormat="1" ht="12.75" customHeight="1">
      <c r="A122" s="15" t="s">
        <v>112</v>
      </c>
      <c r="B122" s="14">
        <f t="shared" si="1"/>
        <v>51388070.93</v>
      </c>
      <c r="C122" s="14">
        <v>51350057.03</v>
      </c>
      <c r="D122" s="14">
        <v>17676910.52</v>
      </c>
      <c r="E122" s="14">
        <v>3778882.37</v>
      </c>
      <c r="F122" s="14">
        <v>17990480.79</v>
      </c>
      <c r="G122" s="14">
        <v>1000748.55</v>
      </c>
      <c r="H122" s="14">
        <v>10903034.800000004</v>
      </c>
      <c r="I122" s="14">
        <v>38013.9</v>
      </c>
      <c r="J122" s="14">
        <v>38013.9</v>
      </c>
      <c r="K122" s="14" t="s">
        <v>190</v>
      </c>
    </row>
    <row r="123" spans="1:11" s="9" customFormat="1" ht="12.75" customHeight="1">
      <c r="A123" s="15" t="s">
        <v>113</v>
      </c>
      <c r="B123" s="14">
        <f t="shared" si="1"/>
        <v>55961060.050000004</v>
      </c>
      <c r="C123" s="14">
        <v>53421290.45</v>
      </c>
      <c r="D123" s="14">
        <v>19886524.41</v>
      </c>
      <c r="E123" s="14">
        <v>3498733.41</v>
      </c>
      <c r="F123" s="14">
        <v>20325469.72</v>
      </c>
      <c r="G123" s="14">
        <v>292028.64</v>
      </c>
      <c r="H123" s="14">
        <v>9418534.270000003</v>
      </c>
      <c r="I123" s="14">
        <v>2539769.6</v>
      </c>
      <c r="J123" s="14">
        <v>386184.46</v>
      </c>
      <c r="K123" s="14">
        <v>2153585.14</v>
      </c>
    </row>
    <row r="124" spans="1:11" s="9" customFormat="1" ht="12.75" customHeight="1">
      <c r="A124" s="15" t="s">
        <v>114</v>
      </c>
      <c r="B124" s="14">
        <f t="shared" si="1"/>
        <v>31364292.41</v>
      </c>
      <c r="C124" s="14">
        <v>30965301.56</v>
      </c>
      <c r="D124" s="14">
        <v>11047691.01</v>
      </c>
      <c r="E124" s="14">
        <v>3747856.87</v>
      </c>
      <c r="F124" s="14">
        <v>8678695.66</v>
      </c>
      <c r="G124" s="14">
        <v>1179270.34</v>
      </c>
      <c r="H124" s="14">
        <v>6311787.679999996</v>
      </c>
      <c r="I124" s="14">
        <v>398990.85</v>
      </c>
      <c r="J124" s="14">
        <v>139248.38</v>
      </c>
      <c r="K124" s="14">
        <v>259742.46999999997</v>
      </c>
    </row>
    <row r="125" spans="1:11" s="9" customFormat="1" ht="12.75" customHeight="1">
      <c r="A125" s="15" t="s">
        <v>115</v>
      </c>
      <c r="B125" s="14">
        <f t="shared" si="1"/>
        <v>85837875.28999999</v>
      </c>
      <c r="C125" s="14">
        <v>84830825.07</v>
      </c>
      <c r="D125" s="14">
        <v>26515365.86</v>
      </c>
      <c r="E125" s="14">
        <v>9070758.55</v>
      </c>
      <c r="F125" s="14">
        <v>31377987.58</v>
      </c>
      <c r="G125" s="14" t="s">
        <v>190</v>
      </c>
      <c r="H125" s="14">
        <v>17866713.08</v>
      </c>
      <c r="I125" s="14">
        <v>1007050.22</v>
      </c>
      <c r="J125" s="14" t="s">
        <v>190</v>
      </c>
      <c r="K125" s="14">
        <v>1007050.22</v>
      </c>
    </row>
    <row r="126" spans="1:11" s="9" customFormat="1" ht="12.75" customHeight="1">
      <c r="A126" s="15" t="s">
        <v>116</v>
      </c>
      <c r="B126" s="14">
        <f t="shared" si="1"/>
        <v>16937846.63</v>
      </c>
      <c r="C126" s="14">
        <v>16351962.31</v>
      </c>
      <c r="D126" s="14">
        <v>6699263.88</v>
      </c>
      <c r="E126" s="14">
        <v>2647210.24</v>
      </c>
      <c r="F126" s="14">
        <v>4481958.96</v>
      </c>
      <c r="G126" s="14">
        <v>64010.99</v>
      </c>
      <c r="H126" s="14">
        <v>2459518.2399999993</v>
      </c>
      <c r="I126" s="14">
        <v>585884.32</v>
      </c>
      <c r="J126" s="14">
        <v>585884.32</v>
      </c>
      <c r="K126" s="14" t="s">
        <v>190</v>
      </c>
    </row>
    <row r="127" spans="1:11" s="9" customFormat="1" ht="12.75" customHeight="1">
      <c r="A127" s="15" t="s">
        <v>117</v>
      </c>
      <c r="B127" s="14">
        <f t="shared" si="1"/>
        <v>34159311.67</v>
      </c>
      <c r="C127" s="14">
        <v>33591407.42</v>
      </c>
      <c r="D127" s="14">
        <v>13257682.93</v>
      </c>
      <c r="E127" s="14">
        <v>4102064.05</v>
      </c>
      <c r="F127" s="14">
        <v>10167166.77</v>
      </c>
      <c r="G127" s="14">
        <v>779779.65</v>
      </c>
      <c r="H127" s="14">
        <v>5284714.020000001</v>
      </c>
      <c r="I127" s="14">
        <v>567904.25</v>
      </c>
      <c r="J127" s="14">
        <v>567904.25</v>
      </c>
      <c r="K127" s="14" t="s">
        <v>190</v>
      </c>
    </row>
    <row r="128" spans="1:11" s="9" customFormat="1" ht="12.75" customHeight="1">
      <c r="A128" s="15" t="s">
        <v>118</v>
      </c>
      <c r="B128" s="14">
        <f t="shared" si="1"/>
        <v>30931391.25</v>
      </c>
      <c r="C128" s="14">
        <v>30744538.87</v>
      </c>
      <c r="D128" s="14">
        <v>11048069.13</v>
      </c>
      <c r="E128" s="14">
        <v>6107649.84</v>
      </c>
      <c r="F128" s="14">
        <v>8116971.890000001</v>
      </c>
      <c r="G128" s="14">
        <v>678847.42</v>
      </c>
      <c r="H128" s="14">
        <v>4793000.590000002</v>
      </c>
      <c r="I128" s="14">
        <v>186852.38</v>
      </c>
      <c r="J128" s="14">
        <v>186852.38</v>
      </c>
      <c r="K128" s="14" t="s">
        <v>190</v>
      </c>
    </row>
    <row r="129" spans="1:11" s="9" customFormat="1" ht="12.75" customHeight="1">
      <c r="A129" s="15" t="s">
        <v>119</v>
      </c>
      <c r="B129" s="14">
        <f t="shared" si="1"/>
        <v>21480418.47</v>
      </c>
      <c r="C129" s="14">
        <v>21441246.72</v>
      </c>
      <c r="D129" s="14">
        <v>8838455.27</v>
      </c>
      <c r="E129" s="14">
        <v>2921202.43</v>
      </c>
      <c r="F129" s="14">
        <v>4592295.29</v>
      </c>
      <c r="G129" s="14">
        <v>1398523.71</v>
      </c>
      <c r="H129" s="14">
        <v>3690770.0199999996</v>
      </c>
      <c r="I129" s="14">
        <v>39171.75</v>
      </c>
      <c r="J129" s="14">
        <v>39171.75</v>
      </c>
      <c r="K129" s="14" t="s">
        <v>190</v>
      </c>
    </row>
    <row r="130" spans="1:11" s="9" customFormat="1" ht="12.75" customHeight="1">
      <c r="A130" s="15" t="s">
        <v>120</v>
      </c>
      <c r="B130" s="14">
        <f t="shared" si="1"/>
        <v>31188845.15</v>
      </c>
      <c r="C130" s="14">
        <v>29783664.15</v>
      </c>
      <c r="D130" s="14">
        <v>11048069.13</v>
      </c>
      <c r="E130" s="14">
        <v>6881341.76</v>
      </c>
      <c r="F130" s="14">
        <v>6844999.29</v>
      </c>
      <c r="G130" s="14">
        <v>239705.81</v>
      </c>
      <c r="H130" s="14">
        <v>4769548.159999996</v>
      </c>
      <c r="I130" s="14">
        <v>1405181</v>
      </c>
      <c r="J130" s="14">
        <v>1405181</v>
      </c>
      <c r="K130" s="14" t="s">
        <v>190</v>
      </c>
    </row>
    <row r="131" spans="1:11" s="9" customFormat="1" ht="12.75" customHeight="1">
      <c r="A131" s="15" t="s">
        <v>121</v>
      </c>
      <c r="B131" s="14">
        <f t="shared" si="1"/>
        <v>43838335.65</v>
      </c>
      <c r="C131" s="14">
        <v>42953996.22</v>
      </c>
      <c r="D131" s="14">
        <v>17676910.52</v>
      </c>
      <c r="E131" s="14">
        <v>2960753.54</v>
      </c>
      <c r="F131" s="14">
        <v>14053305.08</v>
      </c>
      <c r="G131" s="14">
        <v>30000</v>
      </c>
      <c r="H131" s="14">
        <v>8233027.08</v>
      </c>
      <c r="I131" s="14">
        <v>884339.43</v>
      </c>
      <c r="J131" s="14">
        <v>884339.43</v>
      </c>
      <c r="K131" s="14" t="s">
        <v>190</v>
      </c>
    </row>
    <row r="132" spans="1:11" s="9" customFormat="1" ht="12.75" customHeight="1">
      <c r="A132" s="15" t="s">
        <v>122</v>
      </c>
      <c r="B132" s="14">
        <f t="shared" si="1"/>
        <v>46375714.26</v>
      </c>
      <c r="C132" s="14">
        <v>45705850.76</v>
      </c>
      <c r="D132" s="14">
        <v>15467296.73</v>
      </c>
      <c r="E132" s="14">
        <v>3918067.49</v>
      </c>
      <c r="F132" s="14">
        <v>14629238.12</v>
      </c>
      <c r="G132" s="14">
        <v>2907110</v>
      </c>
      <c r="H132" s="14">
        <v>8784138.42</v>
      </c>
      <c r="I132" s="14">
        <v>669863.5</v>
      </c>
      <c r="J132" s="14">
        <v>669863.5</v>
      </c>
      <c r="K132" s="14" t="s">
        <v>190</v>
      </c>
    </row>
    <row r="133" spans="1:11" s="9" customFormat="1" ht="12.75" customHeight="1">
      <c r="A133" s="15" t="s">
        <v>123</v>
      </c>
      <c r="B133" s="14">
        <f t="shared" si="1"/>
        <v>43931967.580000006</v>
      </c>
      <c r="C133" s="14">
        <v>42275129.63</v>
      </c>
      <c r="D133" s="14">
        <v>15467316.74</v>
      </c>
      <c r="E133" s="14">
        <v>2787003.59</v>
      </c>
      <c r="F133" s="14">
        <v>12522833.95</v>
      </c>
      <c r="G133" s="14">
        <v>87856</v>
      </c>
      <c r="H133" s="14">
        <v>11410119.350000001</v>
      </c>
      <c r="I133" s="14">
        <v>1656837.95</v>
      </c>
      <c r="J133" s="14">
        <v>1656837.95</v>
      </c>
      <c r="K133" s="14" t="s">
        <v>190</v>
      </c>
    </row>
    <row r="134" spans="1:11" s="9" customFormat="1" ht="12.75" customHeight="1">
      <c r="A134" s="15" t="s">
        <v>124</v>
      </c>
      <c r="B134" s="14">
        <f t="shared" si="1"/>
        <v>34666928.26</v>
      </c>
      <c r="C134" s="14">
        <v>34427833.07</v>
      </c>
      <c r="D134" s="14">
        <v>13398526.98</v>
      </c>
      <c r="E134" s="14">
        <v>3116301.95</v>
      </c>
      <c r="F134" s="14">
        <v>9325558.120000001</v>
      </c>
      <c r="G134" s="14">
        <v>1193475.59</v>
      </c>
      <c r="H134" s="14">
        <v>7393970.43</v>
      </c>
      <c r="I134" s="14">
        <v>239095.19</v>
      </c>
      <c r="J134" s="14">
        <v>239095.19</v>
      </c>
      <c r="K134" s="14" t="s">
        <v>190</v>
      </c>
    </row>
    <row r="135" spans="1:11" s="9" customFormat="1" ht="12.75" customHeight="1">
      <c r="A135" s="15" t="s">
        <v>125</v>
      </c>
      <c r="B135" s="14">
        <f t="shared" si="1"/>
        <v>85546881.03</v>
      </c>
      <c r="C135" s="14">
        <v>85546467.61</v>
      </c>
      <c r="D135" s="14">
        <v>26515365.87</v>
      </c>
      <c r="E135" s="14">
        <v>16328374.11</v>
      </c>
      <c r="F135" s="14">
        <v>30605909.450000003</v>
      </c>
      <c r="G135" s="14" t="s">
        <v>190</v>
      </c>
      <c r="H135" s="14">
        <v>12096818.179999992</v>
      </c>
      <c r="I135" s="14">
        <v>413.42</v>
      </c>
      <c r="J135" s="14">
        <v>413.42</v>
      </c>
      <c r="K135" s="14" t="s">
        <v>190</v>
      </c>
    </row>
    <row r="136" spans="1:11" s="9" customFormat="1" ht="12.75" customHeight="1">
      <c r="A136" s="15" t="s">
        <v>126</v>
      </c>
      <c r="B136" s="14">
        <f t="shared" si="1"/>
        <v>92733944.3</v>
      </c>
      <c r="C136" s="14">
        <v>91137380.14</v>
      </c>
      <c r="D136" s="14">
        <v>29030141.76</v>
      </c>
      <c r="E136" s="14">
        <v>23453795.46</v>
      </c>
      <c r="F136" s="14">
        <v>25272362.95</v>
      </c>
      <c r="G136" s="14">
        <v>161920.16</v>
      </c>
      <c r="H136" s="14">
        <v>13219159.809999995</v>
      </c>
      <c r="I136" s="14">
        <v>1596564.16</v>
      </c>
      <c r="J136" s="14">
        <v>13114.37</v>
      </c>
      <c r="K136" s="14">
        <v>1583449.7899999998</v>
      </c>
    </row>
    <row r="137" spans="1:11" s="9" customFormat="1" ht="12.75" customHeight="1">
      <c r="A137" s="15" t="s">
        <v>127</v>
      </c>
      <c r="B137" s="14">
        <f aca="true" t="shared" si="2" ref="B137:B192">SUM(C137,I137)</f>
        <v>20916724.17</v>
      </c>
      <c r="C137" s="14">
        <v>20916724.17</v>
      </c>
      <c r="D137" s="14">
        <v>8838455.27</v>
      </c>
      <c r="E137" s="14">
        <v>2605387.09</v>
      </c>
      <c r="F137" s="14">
        <v>5618111.72</v>
      </c>
      <c r="G137" s="14" t="s">
        <v>190</v>
      </c>
      <c r="H137" s="14">
        <v>3854770.0900000026</v>
      </c>
      <c r="I137" s="14" t="s">
        <v>190</v>
      </c>
      <c r="J137" s="14" t="s">
        <v>190</v>
      </c>
      <c r="K137" s="14" t="s">
        <v>190</v>
      </c>
    </row>
    <row r="138" spans="1:11" s="9" customFormat="1" ht="12.75" customHeight="1">
      <c r="A138" s="15" t="s">
        <v>128</v>
      </c>
      <c r="B138" s="14">
        <f t="shared" si="2"/>
        <v>16899081.05</v>
      </c>
      <c r="C138" s="14">
        <v>15802446.21</v>
      </c>
      <c r="D138" s="14">
        <v>6628841.48</v>
      </c>
      <c r="E138" s="14">
        <v>3654863.38</v>
      </c>
      <c r="F138" s="14">
        <v>3093523.42</v>
      </c>
      <c r="G138" s="14">
        <v>50267.07</v>
      </c>
      <c r="H138" s="14">
        <v>2374950.860000001</v>
      </c>
      <c r="I138" s="14">
        <v>1096634.84</v>
      </c>
      <c r="J138" s="14">
        <v>1096634.84</v>
      </c>
      <c r="K138" s="14" t="s">
        <v>190</v>
      </c>
    </row>
    <row r="139" spans="1:11" s="9" customFormat="1" ht="12.75" customHeight="1">
      <c r="A139" s="15" t="s">
        <v>129</v>
      </c>
      <c r="B139" s="14">
        <f t="shared" si="2"/>
        <v>17960105.46</v>
      </c>
      <c r="C139" s="14">
        <v>17246442.07</v>
      </c>
      <c r="D139" s="14">
        <v>6636650.8</v>
      </c>
      <c r="E139" s="14">
        <v>2776311.97</v>
      </c>
      <c r="F139" s="14">
        <v>3807820.86</v>
      </c>
      <c r="G139" s="14">
        <v>871046.62</v>
      </c>
      <c r="H139" s="14">
        <v>3154611.819999999</v>
      </c>
      <c r="I139" s="14">
        <v>713663.39</v>
      </c>
      <c r="J139" s="14">
        <v>713663.39</v>
      </c>
      <c r="K139" s="14" t="s">
        <v>190</v>
      </c>
    </row>
    <row r="140" spans="1:11" s="9" customFormat="1" ht="12.75" customHeight="1">
      <c r="A140" s="15" t="s">
        <v>130</v>
      </c>
      <c r="B140" s="14">
        <f t="shared" si="2"/>
        <v>19762888.380000003</v>
      </c>
      <c r="C140" s="14">
        <v>19559837.1</v>
      </c>
      <c r="D140" s="14">
        <v>8838455.27</v>
      </c>
      <c r="E140" s="14">
        <v>2456547.32</v>
      </c>
      <c r="F140" s="14">
        <v>5105885.59</v>
      </c>
      <c r="G140" s="14">
        <v>120493.07</v>
      </c>
      <c r="H140" s="14">
        <v>3038455.850000002</v>
      </c>
      <c r="I140" s="14">
        <v>203051.28</v>
      </c>
      <c r="J140" s="14">
        <v>21000</v>
      </c>
      <c r="K140" s="14">
        <v>182051.28</v>
      </c>
    </row>
    <row r="141" spans="1:11" s="9" customFormat="1" ht="12.75" customHeight="1">
      <c r="A141" s="15" t="s">
        <v>131</v>
      </c>
      <c r="B141" s="14">
        <f t="shared" si="2"/>
        <v>65237354.09</v>
      </c>
      <c r="C141" s="14">
        <v>64648411.84</v>
      </c>
      <c r="D141" s="14">
        <v>17676910.52</v>
      </c>
      <c r="E141" s="14">
        <v>15737841.93</v>
      </c>
      <c r="F141" s="14">
        <v>18429834.29</v>
      </c>
      <c r="G141" s="14" t="s">
        <v>190</v>
      </c>
      <c r="H141" s="14">
        <v>12803825.100000009</v>
      </c>
      <c r="I141" s="14">
        <v>588942.25</v>
      </c>
      <c r="J141" s="14">
        <v>212116.26</v>
      </c>
      <c r="K141" s="14">
        <v>376825.99</v>
      </c>
    </row>
    <row r="142" spans="1:11" s="9" customFormat="1" ht="12.75" customHeight="1">
      <c r="A142" s="15" t="s">
        <v>132</v>
      </c>
      <c r="B142" s="14">
        <f t="shared" si="2"/>
        <v>46962789.19</v>
      </c>
      <c r="C142" s="14">
        <v>46797617.68</v>
      </c>
      <c r="D142" s="14">
        <v>17676910.52</v>
      </c>
      <c r="E142" s="14">
        <v>5037300.34</v>
      </c>
      <c r="F142" s="14">
        <v>15301747.100000001</v>
      </c>
      <c r="G142" s="14">
        <v>55800</v>
      </c>
      <c r="H142" s="14">
        <v>8725859.719999999</v>
      </c>
      <c r="I142" s="14">
        <v>165171.51</v>
      </c>
      <c r="J142" s="14">
        <v>165171.51</v>
      </c>
      <c r="K142" s="14" t="s">
        <v>190</v>
      </c>
    </row>
    <row r="143" spans="1:11" s="9" customFormat="1" ht="12.75" customHeight="1">
      <c r="A143" s="15" t="s">
        <v>133</v>
      </c>
      <c r="B143" s="14">
        <f t="shared" si="2"/>
        <v>55439242.59</v>
      </c>
      <c r="C143" s="14">
        <v>49192146.14</v>
      </c>
      <c r="D143" s="14">
        <v>17676910.52</v>
      </c>
      <c r="E143" s="14">
        <v>2709691.47</v>
      </c>
      <c r="F143" s="14">
        <v>18230958.7</v>
      </c>
      <c r="G143" s="14">
        <v>1485691.45</v>
      </c>
      <c r="H143" s="14">
        <v>9088894.000000004</v>
      </c>
      <c r="I143" s="14">
        <v>6247096.45</v>
      </c>
      <c r="J143" s="14">
        <v>6247096.45</v>
      </c>
      <c r="K143" s="14" t="s">
        <v>190</v>
      </c>
    </row>
    <row r="144" spans="1:11" s="9" customFormat="1" ht="12.75" customHeight="1">
      <c r="A144" s="15" t="s">
        <v>134</v>
      </c>
      <c r="B144" s="14">
        <f t="shared" si="2"/>
        <v>23258940.99</v>
      </c>
      <c r="C144" s="14">
        <v>23084514.54</v>
      </c>
      <c r="D144" s="14">
        <v>8838455.27</v>
      </c>
      <c r="E144" s="14">
        <v>2098818.73</v>
      </c>
      <c r="F144" s="14">
        <v>8016725.28</v>
      </c>
      <c r="G144" s="14">
        <v>797977.51</v>
      </c>
      <c r="H144" s="14">
        <v>3332537.749999999</v>
      </c>
      <c r="I144" s="14">
        <v>174426.45</v>
      </c>
      <c r="J144" s="14">
        <v>174426.45</v>
      </c>
      <c r="K144" s="14" t="s">
        <v>190</v>
      </c>
    </row>
    <row r="145" spans="1:11" s="9" customFormat="1" ht="12.75" customHeight="1">
      <c r="A145" s="15" t="s">
        <v>135</v>
      </c>
      <c r="B145" s="14">
        <f t="shared" si="2"/>
        <v>72428519.88</v>
      </c>
      <c r="C145" s="14">
        <v>59930865.87</v>
      </c>
      <c r="D145" s="14">
        <v>19886524.41</v>
      </c>
      <c r="E145" s="14">
        <v>4582408.66</v>
      </c>
      <c r="F145" s="14">
        <v>23249778.57</v>
      </c>
      <c r="G145" s="14">
        <v>535000</v>
      </c>
      <c r="H145" s="14">
        <v>11677154.229999997</v>
      </c>
      <c r="I145" s="14">
        <v>12497654.01</v>
      </c>
      <c r="J145" s="14">
        <v>12497622.02</v>
      </c>
      <c r="K145" s="14">
        <v>31.990000000223517</v>
      </c>
    </row>
    <row r="146" spans="1:11" s="9" customFormat="1" ht="12.75" customHeight="1">
      <c r="A146" s="15" t="s">
        <v>136</v>
      </c>
      <c r="B146" s="14">
        <f t="shared" si="2"/>
        <v>23699525.92</v>
      </c>
      <c r="C146" s="14">
        <v>22760888.39</v>
      </c>
      <c r="D146" s="14">
        <v>6628841.48</v>
      </c>
      <c r="E146" s="14">
        <v>5087295.09</v>
      </c>
      <c r="F146" s="14">
        <v>5005839.02</v>
      </c>
      <c r="G146" s="14">
        <v>2539028.57</v>
      </c>
      <c r="H146" s="14">
        <v>3499884.230000001</v>
      </c>
      <c r="I146" s="14">
        <v>938637.53</v>
      </c>
      <c r="J146" s="13">
        <v>938637.53</v>
      </c>
      <c r="K146" s="14" t="s">
        <v>190</v>
      </c>
    </row>
    <row r="147" spans="1:11" s="9" customFormat="1" ht="12.75" customHeight="1">
      <c r="A147" s="15" t="s">
        <v>137</v>
      </c>
      <c r="B147" s="14">
        <f t="shared" si="2"/>
        <v>55303804.59</v>
      </c>
      <c r="C147" s="14">
        <v>54241404.59</v>
      </c>
      <c r="D147" s="14">
        <v>17676910.52</v>
      </c>
      <c r="E147" s="14">
        <v>4800949.13</v>
      </c>
      <c r="F147" s="14">
        <v>18095054.52</v>
      </c>
      <c r="G147" s="14">
        <v>1111330.09</v>
      </c>
      <c r="H147" s="14">
        <v>12557160.33000001</v>
      </c>
      <c r="I147" s="14">
        <v>1062400</v>
      </c>
      <c r="J147" s="14">
        <v>1062400</v>
      </c>
      <c r="K147" s="14" t="s">
        <v>190</v>
      </c>
    </row>
    <row r="148" spans="1:11" s="9" customFormat="1" ht="12.75" customHeight="1">
      <c r="A148" s="15" t="s">
        <v>138</v>
      </c>
      <c r="B148" s="14">
        <f t="shared" si="2"/>
        <v>29596659.47</v>
      </c>
      <c r="C148" s="14">
        <v>28559600.97</v>
      </c>
      <c r="D148" s="14">
        <v>11048069.13</v>
      </c>
      <c r="E148" s="14">
        <v>2448532.8</v>
      </c>
      <c r="F148" s="14">
        <v>9982304.870000001</v>
      </c>
      <c r="G148" s="14">
        <v>179601.21</v>
      </c>
      <c r="H148" s="14">
        <v>4901092.959999994</v>
      </c>
      <c r="I148" s="14">
        <v>1037058.5</v>
      </c>
      <c r="J148" s="14">
        <v>1037058.5</v>
      </c>
      <c r="K148" s="14" t="s">
        <v>190</v>
      </c>
    </row>
    <row r="149" spans="1:11" s="9" customFormat="1" ht="12.75" customHeight="1">
      <c r="A149" s="15" t="s">
        <v>139</v>
      </c>
      <c r="B149" s="14">
        <f t="shared" si="2"/>
        <v>31927860.15</v>
      </c>
      <c r="C149" s="14">
        <v>31684869.04</v>
      </c>
      <c r="D149" s="14">
        <v>13257682.93</v>
      </c>
      <c r="E149" s="14">
        <v>4103075.28</v>
      </c>
      <c r="F149" s="14">
        <v>8868775.01</v>
      </c>
      <c r="G149" s="14" t="s">
        <v>190</v>
      </c>
      <c r="H149" s="14">
        <v>5455335.82</v>
      </c>
      <c r="I149" s="14">
        <v>242991.11</v>
      </c>
      <c r="J149" s="14">
        <v>242991.11</v>
      </c>
      <c r="K149" s="14" t="s">
        <v>190</v>
      </c>
    </row>
    <row r="150" spans="1:11" s="9" customFormat="1" ht="12.75" customHeight="1">
      <c r="A150" s="15" t="s">
        <v>140</v>
      </c>
      <c r="B150" s="14">
        <f t="shared" si="2"/>
        <v>26886156.18</v>
      </c>
      <c r="C150" s="14">
        <v>25368435.76</v>
      </c>
      <c r="D150" s="14">
        <v>11048069.13</v>
      </c>
      <c r="E150" s="14">
        <v>2856848.2</v>
      </c>
      <c r="F150" s="14">
        <v>5931978.82</v>
      </c>
      <c r="G150" s="14">
        <v>30000</v>
      </c>
      <c r="H150" s="14">
        <v>5501539.609999999</v>
      </c>
      <c r="I150" s="14">
        <v>1517720.42</v>
      </c>
      <c r="J150" s="14">
        <v>1232005.42</v>
      </c>
      <c r="K150" s="14">
        <v>285715</v>
      </c>
    </row>
    <row r="151" spans="1:11" s="9" customFormat="1" ht="12.75" customHeight="1">
      <c r="A151" s="15" t="s">
        <v>141</v>
      </c>
      <c r="B151" s="14">
        <f t="shared" si="2"/>
        <v>22915756.650000002</v>
      </c>
      <c r="C151" s="14">
        <v>22123379.62</v>
      </c>
      <c r="D151" s="14">
        <v>8838454.33</v>
      </c>
      <c r="E151" s="14">
        <v>4428506.27</v>
      </c>
      <c r="F151" s="14">
        <v>5801352.9</v>
      </c>
      <c r="G151" s="14" t="s">
        <v>190</v>
      </c>
      <c r="H151" s="14">
        <v>3055066.120000001</v>
      </c>
      <c r="I151" s="14">
        <v>792377.03</v>
      </c>
      <c r="J151" s="14">
        <v>792377.03</v>
      </c>
      <c r="K151" s="14" t="s">
        <v>190</v>
      </c>
    </row>
    <row r="152" spans="1:11" s="9" customFormat="1" ht="12.75" customHeight="1">
      <c r="A152" s="15" t="s">
        <v>142</v>
      </c>
      <c r="B152" s="14">
        <f t="shared" si="2"/>
        <v>23305710.49</v>
      </c>
      <c r="C152" s="14">
        <v>22263846.31</v>
      </c>
      <c r="D152" s="14">
        <v>9785911.46</v>
      </c>
      <c r="E152" s="14">
        <v>2323294.1</v>
      </c>
      <c r="F152" s="14">
        <v>6406096.37</v>
      </c>
      <c r="G152" s="14">
        <v>182361.81</v>
      </c>
      <c r="H152" s="14">
        <v>3566182.569999998</v>
      </c>
      <c r="I152" s="14">
        <v>1041864.18</v>
      </c>
      <c r="J152" s="14">
        <v>1041864.18</v>
      </c>
      <c r="K152" s="14" t="s">
        <v>190</v>
      </c>
    </row>
    <row r="153" spans="1:11" s="9" customFormat="1" ht="12.75" customHeight="1">
      <c r="A153" s="15" t="s">
        <v>143</v>
      </c>
      <c r="B153" s="14">
        <f t="shared" si="2"/>
        <v>28144951.830000002</v>
      </c>
      <c r="C153" s="14">
        <v>26724361.21</v>
      </c>
      <c r="D153" s="14">
        <v>11048069.13</v>
      </c>
      <c r="E153" s="14">
        <v>3794601.6</v>
      </c>
      <c r="F153" s="14">
        <v>6394339.57</v>
      </c>
      <c r="G153" s="14">
        <v>229134.42</v>
      </c>
      <c r="H153" s="14">
        <v>5258216.49</v>
      </c>
      <c r="I153" s="14">
        <v>1420590.62</v>
      </c>
      <c r="J153" s="14">
        <v>1257390.62</v>
      </c>
      <c r="K153" s="14">
        <v>163200</v>
      </c>
    </row>
    <row r="154" spans="1:11" s="9" customFormat="1" ht="12.75" customHeight="1">
      <c r="A154" s="15" t="s">
        <v>144</v>
      </c>
      <c r="B154" s="14">
        <f t="shared" si="2"/>
        <v>21234681.52</v>
      </c>
      <c r="C154" s="14">
        <v>20251741.52</v>
      </c>
      <c r="D154" s="14">
        <v>8838455.27</v>
      </c>
      <c r="E154" s="14">
        <v>2278747.68</v>
      </c>
      <c r="F154" s="14">
        <v>5422631.04</v>
      </c>
      <c r="G154" s="14">
        <v>32540</v>
      </c>
      <c r="H154" s="14">
        <v>3679367.5300000003</v>
      </c>
      <c r="I154" s="14">
        <v>982940</v>
      </c>
      <c r="J154" s="14">
        <v>982940</v>
      </c>
      <c r="K154" s="14" t="s">
        <v>190</v>
      </c>
    </row>
    <row r="155" spans="1:11" s="9" customFormat="1" ht="12.75" customHeight="1">
      <c r="A155" s="15" t="s">
        <v>145</v>
      </c>
      <c r="B155" s="14">
        <f t="shared" si="2"/>
        <v>16876303.34</v>
      </c>
      <c r="C155" s="14">
        <v>16728381.72</v>
      </c>
      <c r="D155" s="14">
        <v>6628841.48</v>
      </c>
      <c r="E155" s="14">
        <v>3827471.71</v>
      </c>
      <c r="F155" s="14">
        <v>3531590.3200000003</v>
      </c>
      <c r="G155" s="14">
        <v>160365.73</v>
      </c>
      <c r="H155" s="14">
        <v>2580112.48</v>
      </c>
      <c r="I155" s="14">
        <v>147921.62</v>
      </c>
      <c r="J155" s="14">
        <v>147921.62</v>
      </c>
      <c r="K155" s="14" t="s">
        <v>190</v>
      </c>
    </row>
    <row r="156" spans="1:11" s="9" customFormat="1" ht="12.75" customHeight="1">
      <c r="A156" s="15" t="s">
        <v>146</v>
      </c>
      <c r="B156" s="14">
        <f t="shared" si="2"/>
        <v>34517356.35</v>
      </c>
      <c r="C156" s="14">
        <v>32812114.96</v>
      </c>
      <c r="D156" s="14">
        <v>13257682.93</v>
      </c>
      <c r="E156" s="14">
        <v>3196122.88</v>
      </c>
      <c r="F156" s="14">
        <v>10690130.26</v>
      </c>
      <c r="G156" s="14" t="s">
        <v>190</v>
      </c>
      <c r="H156" s="14">
        <v>5668178.890000002</v>
      </c>
      <c r="I156" s="14">
        <v>1705241.39</v>
      </c>
      <c r="J156" s="14">
        <v>1705241.39</v>
      </c>
      <c r="K156" s="14" t="s">
        <v>190</v>
      </c>
    </row>
    <row r="157" spans="1:11" s="9" customFormat="1" ht="12.75" customHeight="1">
      <c r="A157" s="15" t="s">
        <v>147</v>
      </c>
      <c r="B157" s="14">
        <f t="shared" si="2"/>
        <v>117317446.58000001</v>
      </c>
      <c r="C157" s="14">
        <v>107972281.76</v>
      </c>
      <c r="D157" s="14">
        <v>30934593.49</v>
      </c>
      <c r="E157" s="14">
        <v>8268305.71</v>
      </c>
      <c r="F157" s="14">
        <v>32013032.8</v>
      </c>
      <c r="G157" s="14">
        <v>1484369.78</v>
      </c>
      <c r="H157" s="14">
        <v>35271979.98000002</v>
      </c>
      <c r="I157" s="14">
        <v>9345164.82</v>
      </c>
      <c r="J157" s="14">
        <v>9188508.98</v>
      </c>
      <c r="K157" s="14">
        <v>156655.83999999985</v>
      </c>
    </row>
    <row r="158" spans="1:11" s="9" customFormat="1" ht="12.75" customHeight="1">
      <c r="A158" s="15" t="s">
        <v>148</v>
      </c>
      <c r="B158" s="14">
        <f t="shared" si="2"/>
        <v>27671614.33</v>
      </c>
      <c r="C158" s="14">
        <v>27671614.33</v>
      </c>
      <c r="D158" s="14">
        <v>11048069.13</v>
      </c>
      <c r="E158" s="14">
        <v>2221975.95</v>
      </c>
      <c r="F158" s="14">
        <v>8215961.42</v>
      </c>
      <c r="G158" s="14">
        <v>910231.98</v>
      </c>
      <c r="H158" s="14">
        <v>5275375.849999996</v>
      </c>
      <c r="I158" s="14" t="s">
        <v>190</v>
      </c>
      <c r="J158" s="14" t="s">
        <v>190</v>
      </c>
      <c r="K158" s="14" t="s">
        <v>190</v>
      </c>
    </row>
    <row r="159" spans="1:11" s="9" customFormat="1" ht="12.75" customHeight="1">
      <c r="A159" s="15" t="s">
        <v>149</v>
      </c>
      <c r="B159" s="14">
        <f t="shared" si="2"/>
        <v>109902025.24000001</v>
      </c>
      <c r="C159" s="14">
        <v>104200448.31</v>
      </c>
      <c r="D159" s="14">
        <v>28724979.66</v>
      </c>
      <c r="E159" s="14">
        <v>11789112.53</v>
      </c>
      <c r="F159" s="14">
        <v>38512055.72</v>
      </c>
      <c r="G159" s="14">
        <v>36250</v>
      </c>
      <c r="H159" s="14">
        <v>25138050.400000006</v>
      </c>
      <c r="I159" s="14">
        <v>5701576.93</v>
      </c>
      <c r="J159" s="14">
        <v>5141982.93</v>
      </c>
      <c r="K159" s="14">
        <v>559594</v>
      </c>
    </row>
    <row r="160" spans="1:11" s="9" customFormat="1" ht="12.75" customHeight="1">
      <c r="A160" s="15" t="s">
        <v>150</v>
      </c>
      <c r="B160" s="14">
        <f t="shared" si="2"/>
        <v>34130850.910000004</v>
      </c>
      <c r="C160" s="14">
        <v>33521224.85</v>
      </c>
      <c r="D160" s="14">
        <v>13257682.93</v>
      </c>
      <c r="E160" s="14">
        <v>4274410.1</v>
      </c>
      <c r="F160" s="14">
        <v>8627343.030000001</v>
      </c>
      <c r="G160" s="14">
        <v>935051.68</v>
      </c>
      <c r="H160" s="14">
        <v>6426737.110000001</v>
      </c>
      <c r="I160" s="14">
        <v>609626.06</v>
      </c>
      <c r="J160" s="14">
        <v>609626.06</v>
      </c>
      <c r="K160" s="14" t="s">
        <v>190</v>
      </c>
    </row>
    <row r="161" spans="1:11" s="9" customFormat="1" ht="12.75" customHeight="1">
      <c r="A161" s="15" t="s">
        <v>151</v>
      </c>
      <c r="B161" s="14">
        <f t="shared" si="2"/>
        <v>45006436.14</v>
      </c>
      <c r="C161" s="14">
        <v>43621243.09</v>
      </c>
      <c r="D161" s="14">
        <v>15104632.38</v>
      </c>
      <c r="E161" s="14">
        <v>2871685.1</v>
      </c>
      <c r="F161" s="14">
        <v>14502528.5</v>
      </c>
      <c r="G161" s="14">
        <v>25500</v>
      </c>
      <c r="H161" s="14">
        <v>11116897.11</v>
      </c>
      <c r="I161" s="14">
        <v>1385193.05</v>
      </c>
      <c r="J161" s="14">
        <v>1267593.05</v>
      </c>
      <c r="K161" s="14">
        <v>117600</v>
      </c>
    </row>
    <row r="162" spans="1:11" s="9" customFormat="1" ht="12.75" customHeight="1">
      <c r="A162" s="15" t="s">
        <v>152</v>
      </c>
      <c r="B162" s="14">
        <f t="shared" si="2"/>
        <v>33510301.91</v>
      </c>
      <c r="C162" s="14">
        <v>32840480.37</v>
      </c>
      <c r="D162" s="14">
        <v>13257682.93</v>
      </c>
      <c r="E162" s="14">
        <v>3811599.56</v>
      </c>
      <c r="F162" s="14">
        <v>9638145.33</v>
      </c>
      <c r="G162" s="14">
        <v>577428.93</v>
      </c>
      <c r="H162" s="14">
        <v>5555623.620000001</v>
      </c>
      <c r="I162" s="14">
        <v>669821.54</v>
      </c>
      <c r="J162" s="14">
        <v>669821.54</v>
      </c>
      <c r="K162" s="14" t="s">
        <v>190</v>
      </c>
    </row>
    <row r="163" spans="1:11" s="9" customFormat="1" ht="12.75" customHeight="1">
      <c r="A163" s="15" t="s">
        <v>153</v>
      </c>
      <c r="B163" s="14">
        <f t="shared" si="2"/>
        <v>106483039.34</v>
      </c>
      <c r="C163" s="14">
        <v>103261245.4</v>
      </c>
      <c r="D163" s="14">
        <v>27504331.26</v>
      </c>
      <c r="E163" s="14">
        <v>13801902.05</v>
      </c>
      <c r="F163" s="14">
        <v>32060792.23</v>
      </c>
      <c r="G163" s="14">
        <v>25000</v>
      </c>
      <c r="H163" s="14">
        <v>29869219.860000003</v>
      </c>
      <c r="I163" s="14">
        <v>3221793.94</v>
      </c>
      <c r="J163" s="14">
        <v>2109190.56</v>
      </c>
      <c r="K163" s="14">
        <v>1112603.38</v>
      </c>
    </row>
    <row r="164" spans="1:11" s="9" customFormat="1" ht="12.75" customHeight="1">
      <c r="A164" s="15" t="s">
        <v>154</v>
      </c>
      <c r="B164" s="14">
        <f t="shared" si="2"/>
        <v>29857700.95</v>
      </c>
      <c r="C164" s="14">
        <v>29457422.11</v>
      </c>
      <c r="D164" s="14">
        <v>10578588.98</v>
      </c>
      <c r="E164" s="14">
        <v>2871643.98</v>
      </c>
      <c r="F164" s="14">
        <v>9144184.83</v>
      </c>
      <c r="G164" s="14">
        <v>304794.75</v>
      </c>
      <c r="H164" s="14">
        <v>6558209.569999998</v>
      </c>
      <c r="I164" s="14">
        <v>400278.84</v>
      </c>
      <c r="J164" s="14">
        <v>400278.84</v>
      </c>
      <c r="K164" s="14" t="s">
        <v>190</v>
      </c>
    </row>
    <row r="165" spans="1:11" s="9" customFormat="1" ht="12.75" customHeight="1">
      <c r="A165" s="15" t="s">
        <v>155</v>
      </c>
      <c r="B165" s="14">
        <f t="shared" si="2"/>
        <v>31948017.81</v>
      </c>
      <c r="C165" s="14">
        <v>31062632.24</v>
      </c>
      <c r="D165" s="14">
        <v>11048069.13</v>
      </c>
      <c r="E165" s="14">
        <v>2451890.96</v>
      </c>
      <c r="F165" s="14">
        <v>12027808.790000001</v>
      </c>
      <c r="G165" s="14">
        <v>948776.6</v>
      </c>
      <c r="H165" s="14">
        <v>4586086.759999998</v>
      </c>
      <c r="I165" s="14">
        <v>885385.57</v>
      </c>
      <c r="J165" s="14">
        <v>885385.57</v>
      </c>
      <c r="K165" s="14" t="s">
        <v>190</v>
      </c>
    </row>
    <row r="166" spans="1:11" s="9" customFormat="1" ht="12.75" customHeight="1">
      <c r="A166" s="15" t="s">
        <v>156</v>
      </c>
      <c r="B166" s="14">
        <f t="shared" si="2"/>
        <v>61643889.75</v>
      </c>
      <c r="C166" s="14">
        <v>61273992.26</v>
      </c>
      <c r="D166" s="14">
        <v>19886524.41</v>
      </c>
      <c r="E166" s="14">
        <v>5227790.81</v>
      </c>
      <c r="F166" s="14">
        <v>23661519.34</v>
      </c>
      <c r="G166" s="14">
        <v>339303.59</v>
      </c>
      <c r="H166" s="14">
        <v>12158854.109999992</v>
      </c>
      <c r="I166" s="14">
        <v>369897.49</v>
      </c>
      <c r="J166" s="14">
        <v>369897.49</v>
      </c>
      <c r="K166" s="14" t="s">
        <v>190</v>
      </c>
    </row>
    <row r="167" spans="1:11" s="9" customFormat="1" ht="12.75" customHeight="1">
      <c r="A167" s="15" t="s">
        <v>157</v>
      </c>
      <c r="B167" s="14">
        <f t="shared" si="2"/>
        <v>45161412.31</v>
      </c>
      <c r="C167" s="14">
        <v>44726715</v>
      </c>
      <c r="D167" s="14">
        <v>15467296.73</v>
      </c>
      <c r="E167" s="14">
        <v>2668927.68</v>
      </c>
      <c r="F167" s="14">
        <v>16252376.629999999</v>
      </c>
      <c r="G167" s="14">
        <v>613798.31</v>
      </c>
      <c r="H167" s="14">
        <v>9724315.65</v>
      </c>
      <c r="I167" s="14">
        <v>434697.31</v>
      </c>
      <c r="J167" s="14">
        <v>434697.31</v>
      </c>
      <c r="K167" s="14" t="s">
        <v>190</v>
      </c>
    </row>
    <row r="168" spans="1:11" s="9" customFormat="1" ht="12.75" customHeight="1">
      <c r="A168" s="15" t="s">
        <v>158</v>
      </c>
      <c r="B168" s="14">
        <f t="shared" si="2"/>
        <v>33606452.87</v>
      </c>
      <c r="C168" s="14">
        <v>33606452.87</v>
      </c>
      <c r="D168" s="14">
        <v>13257682.93</v>
      </c>
      <c r="E168" s="14">
        <v>2792980.36</v>
      </c>
      <c r="F168" s="14">
        <v>10633452.969999999</v>
      </c>
      <c r="G168" s="14">
        <v>689950.55</v>
      </c>
      <c r="H168" s="14">
        <v>6232386.06</v>
      </c>
      <c r="I168" s="14" t="s">
        <v>190</v>
      </c>
      <c r="J168" s="14" t="s">
        <v>190</v>
      </c>
      <c r="K168" s="14" t="s">
        <v>190</v>
      </c>
    </row>
    <row r="169" spans="1:11" s="9" customFormat="1" ht="12.75" customHeight="1">
      <c r="A169" s="15" t="s">
        <v>159</v>
      </c>
      <c r="B169" s="14">
        <f t="shared" si="2"/>
        <v>67817940.65</v>
      </c>
      <c r="C169" s="14">
        <v>65337506.2</v>
      </c>
      <c r="D169" s="14">
        <v>22096138.18</v>
      </c>
      <c r="E169" s="14">
        <v>4641768.27</v>
      </c>
      <c r="F169" s="14">
        <v>24145986.17</v>
      </c>
      <c r="G169" s="14">
        <v>1912898.49</v>
      </c>
      <c r="H169" s="14">
        <v>12540715.089999998</v>
      </c>
      <c r="I169" s="14">
        <v>2480434.45</v>
      </c>
      <c r="J169" s="14">
        <v>2271900.94</v>
      </c>
      <c r="K169" s="14">
        <v>208533.51000000024</v>
      </c>
    </row>
    <row r="170" spans="1:11" s="9" customFormat="1" ht="12.75" customHeight="1">
      <c r="A170" s="15" t="s">
        <v>160</v>
      </c>
      <c r="B170" s="14">
        <f t="shared" si="2"/>
        <v>74038644.94000001</v>
      </c>
      <c r="C170" s="14">
        <v>73524311.26</v>
      </c>
      <c r="D170" s="14">
        <v>22554266.39</v>
      </c>
      <c r="E170" s="14">
        <v>10979855.75</v>
      </c>
      <c r="F170" s="14">
        <v>23448526.34</v>
      </c>
      <c r="G170" s="14">
        <v>282606.41</v>
      </c>
      <c r="H170" s="14">
        <v>16259056.370000005</v>
      </c>
      <c r="I170" s="14">
        <v>514333.68</v>
      </c>
      <c r="J170" s="14">
        <v>514333.68</v>
      </c>
      <c r="K170" s="14" t="s">
        <v>190</v>
      </c>
    </row>
    <row r="171" spans="1:11" s="9" customFormat="1" ht="12.75" customHeight="1">
      <c r="A171" s="15" t="s">
        <v>161</v>
      </c>
      <c r="B171" s="14">
        <f t="shared" si="2"/>
        <v>15318032.85</v>
      </c>
      <c r="C171" s="14">
        <v>15318032.85</v>
      </c>
      <c r="D171" s="14">
        <v>6628841.58</v>
      </c>
      <c r="E171" s="14">
        <v>2338669.61</v>
      </c>
      <c r="F171" s="14">
        <v>3051759.88</v>
      </c>
      <c r="G171" s="14">
        <v>538163.33</v>
      </c>
      <c r="H171" s="14">
        <v>2760598.45</v>
      </c>
      <c r="I171" s="14" t="s">
        <v>190</v>
      </c>
      <c r="J171" s="14" t="s">
        <v>190</v>
      </c>
      <c r="K171" s="14" t="s">
        <v>190</v>
      </c>
    </row>
    <row r="172" spans="1:11" s="9" customFormat="1" ht="12.75" customHeight="1">
      <c r="A172" s="15" t="s">
        <v>162</v>
      </c>
      <c r="B172" s="14">
        <f t="shared" si="2"/>
        <v>26426957.880000003</v>
      </c>
      <c r="C172" s="14">
        <v>21542005.69</v>
      </c>
      <c r="D172" s="14">
        <v>8838455.27</v>
      </c>
      <c r="E172" s="14">
        <v>2714350.89</v>
      </c>
      <c r="F172" s="14">
        <v>6020108.24</v>
      </c>
      <c r="G172" s="14">
        <v>176807.06</v>
      </c>
      <c r="H172" s="14">
        <v>3792284.230000001</v>
      </c>
      <c r="I172" s="14">
        <v>4884952.19</v>
      </c>
      <c r="J172" s="14">
        <v>4784952.19</v>
      </c>
      <c r="K172" s="14">
        <v>100000</v>
      </c>
    </row>
    <row r="173" spans="1:11" s="9" customFormat="1" ht="12.75" customHeight="1">
      <c r="A173" s="15" t="s">
        <v>163</v>
      </c>
      <c r="B173" s="14">
        <f t="shared" si="2"/>
        <v>41165402.8</v>
      </c>
      <c r="C173" s="14">
        <v>40125522.01</v>
      </c>
      <c r="D173" s="14">
        <v>15467296.73</v>
      </c>
      <c r="E173" s="14">
        <v>4158410.31</v>
      </c>
      <c r="F173" s="14">
        <v>10425562.49</v>
      </c>
      <c r="G173" s="14">
        <v>607023.45</v>
      </c>
      <c r="H173" s="14">
        <v>9467229.03</v>
      </c>
      <c r="I173" s="14">
        <v>1039880.79</v>
      </c>
      <c r="J173" s="14">
        <v>772480.79</v>
      </c>
      <c r="K173" s="14">
        <v>267400</v>
      </c>
    </row>
    <row r="174" spans="1:11" s="9" customFormat="1" ht="12.75" customHeight="1">
      <c r="A174" s="15" t="s">
        <v>164</v>
      </c>
      <c r="B174" s="14">
        <f t="shared" si="2"/>
        <v>17928781.31</v>
      </c>
      <c r="C174" s="14">
        <v>17406431.61</v>
      </c>
      <c r="D174" s="14">
        <v>6628841.48</v>
      </c>
      <c r="E174" s="14">
        <v>4502871.43</v>
      </c>
      <c r="F174" s="14">
        <v>4280908.62</v>
      </c>
      <c r="G174" s="14">
        <v>352086</v>
      </c>
      <c r="H174" s="14">
        <v>1641724.0799999991</v>
      </c>
      <c r="I174" s="14">
        <v>522349.7</v>
      </c>
      <c r="J174" s="14">
        <v>364733.5</v>
      </c>
      <c r="K174" s="14">
        <v>157616.2</v>
      </c>
    </row>
    <row r="175" spans="1:11" s="9" customFormat="1" ht="12.75" customHeight="1">
      <c r="A175" s="15" t="s">
        <v>165</v>
      </c>
      <c r="B175" s="14">
        <f t="shared" si="2"/>
        <v>418456545.38000005</v>
      </c>
      <c r="C175" s="14">
        <v>397986957.22</v>
      </c>
      <c r="D175" s="14">
        <v>73513233.73</v>
      </c>
      <c r="E175" s="14">
        <v>80169866.38</v>
      </c>
      <c r="F175" s="14">
        <v>80846666.47</v>
      </c>
      <c r="G175" s="14">
        <v>11102424.18</v>
      </c>
      <c r="H175" s="14">
        <v>152354766.46</v>
      </c>
      <c r="I175" s="14">
        <v>20469588.16</v>
      </c>
      <c r="J175" s="14">
        <v>20469588.16</v>
      </c>
      <c r="K175" s="14" t="s">
        <v>190</v>
      </c>
    </row>
    <row r="176" spans="1:11" s="9" customFormat="1" ht="12.75" customHeight="1">
      <c r="A176" s="15" t="s">
        <v>166</v>
      </c>
      <c r="B176" s="14">
        <f t="shared" si="2"/>
        <v>33858112.47</v>
      </c>
      <c r="C176" s="14">
        <v>32902376.98</v>
      </c>
      <c r="D176" s="14">
        <v>13948758.97</v>
      </c>
      <c r="E176" s="14">
        <v>4950145.54</v>
      </c>
      <c r="F176" s="14">
        <v>7336282.58</v>
      </c>
      <c r="G176" s="14">
        <v>250831.69</v>
      </c>
      <c r="H176" s="14">
        <v>6416358.199999998</v>
      </c>
      <c r="I176" s="14">
        <v>955735.49</v>
      </c>
      <c r="J176" s="14">
        <v>955735.49</v>
      </c>
      <c r="K176" s="14" t="s">
        <v>190</v>
      </c>
    </row>
    <row r="177" spans="1:11" s="9" customFormat="1" ht="12.75" customHeight="1">
      <c r="A177" s="15" t="s">
        <v>167</v>
      </c>
      <c r="B177" s="14">
        <f t="shared" si="2"/>
        <v>40801802.86</v>
      </c>
      <c r="C177" s="14">
        <v>40273288.03</v>
      </c>
      <c r="D177" s="14">
        <v>15467296.73</v>
      </c>
      <c r="E177" s="14">
        <v>4601116.21</v>
      </c>
      <c r="F177" s="14">
        <v>10570298.52</v>
      </c>
      <c r="G177" s="14" t="s">
        <v>190</v>
      </c>
      <c r="H177" s="14">
        <v>9634576.57</v>
      </c>
      <c r="I177" s="14">
        <v>528514.83</v>
      </c>
      <c r="J177" s="14">
        <v>528514.83</v>
      </c>
      <c r="K177" s="14" t="s">
        <v>190</v>
      </c>
    </row>
    <row r="178" spans="1:11" s="9" customFormat="1" ht="12.75" customHeight="1">
      <c r="A178" s="15" t="s">
        <v>168</v>
      </c>
      <c r="B178" s="14">
        <f t="shared" si="2"/>
        <v>44180591.6</v>
      </c>
      <c r="C178" s="14">
        <v>43121783.52</v>
      </c>
      <c r="D178" s="14">
        <v>15467296.73</v>
      </c>
      <c r="E178" s="14">
        <v>3430467.83</v>
      </c>
      <c r="F178" s="14">
        <v>13886821.01</v>
      </c>
      <c r="G178" s="14">
        <v>312420.78</v>
      </c>
      <c r="H178" s="14">
        <v>10024777.170000002</v>
      </c>
      <c r="I178" s="14">
        <v>1058808.08</v>
      </c>
      <c r="J178" s="14">
        <v>1058115.85</v>
      </c>
      <c r="K178" s="14">
        <v>692.2299999999814</v>
      </c>
    </row>
    <row r="179" spans="1:11" s="9" customFormat="1" ht="12.75" customHeight="1">
      <c r="A179" s="15" t="s">
        <v>169</v>
      </c>
      <c r="B179" s="14">
        <f t="shared" si="2"/>
        <v>21166398.81</v>
      </c>
      <c r="C179" s="14">
        <v>20874013.27</v>
      </c>
      <c r="D179" s="14">
        <v>6630400.81</v>
      </c>
      <c r="E179" s="14">
        <v>4874190.97</v>
      </c>
      <c r="F179" s="14">
        <v>4818863.88</v>
      </c>
      <c r="G179" s="14">
        <v>1377255</v>
      </c>
      <c r="H179" s="14">
        <v>3173302.610000002</v>
      </c>
      <c r="I179" s="14">
        <v>292385.54</v>
      </c>
      <c r="J179" s="14">
        <v>292385.54</v>
      </c>
      <c r="K179" s="14" t="s">
        <v>190</v>
      </c>
    </row>
    <row r="180" spans="1:11" s="9" customFormat="1" ht="12.75" customHeight="1">
      <c r="A180" s="15" t="s">
        <v>170</v>
      </c>
      <c r="B180" s="14">
        <f t="shared" si="2"/>
        <v>95739581.47</v>
      </c>
      <c r="C180" s="14">
        <v>93145115.2</v>
      </c>
      <c r="D180" s="14">
        <v>24563966.04</v>
      </c>
      <c r="E180" s="14">
        <v>4742965.86</v>
      </c>
      <c r="F180" s="14">
        <v>33997862.82</v>
      </c>
      <c r="G180" s="14">
        <v>4262347.51</v>
      </c>
      <c r="H180" s="14">
        <v>25577972.97</v>
      </c>
      <c r="I180" s="14">
        <v>2594466.27</v>
      </c>
      <c r="J180" s="14">
        <v>2594466.27</v>
      </c>
      <c r="K180" s="14" t="s">
        <v>190</v>
      </c>
    </row>
    <row r="181" spans="1:11" s="9" customFormat="1" ht="12.75" customHeight="1">
      <c r="A181" s="15" t="s">
        <v>171</v>
      </c>
      <c r="B181" s="14">
        <f t="shared" si="2"/>
        <v>33999792.989999995</v>
      </c>
      <c r="C181" s="14">
        <v>32991856.99</v>
      </c>
      <c r="D181" s="14">
        <v>13257682.89</v>
      </c>
      <c r="E181" s="14">
        <v>2457847.1</v>
      </c>
      <c r="F181" s="14">
        <v>10949576.85</v>
      </c>
      <c r="G181" s="14">
        <v>523678.29</v>
      </c>
      <c r="H181" s="14">
        <v>5803071.859999997</v>
      </c>
      <c r="I181" s="14">
        <v>1007936</v>
      </c>
      <c r="J181" s="14">
        <v>1007936</v>
      </c>
      <c r="K181" s="14" t="s">
        <v>190</v>
      </c>
    </row>
    <row r="182" spans="1:11" s="9" customFormat="1" ht="12.75" customHeight="1">
      <c r="A182" s="15" t="s">
        <v>172</v>
      </c>
      <c r="B182" s="14">
        <f t="shared" si="2"/>
        <v>102926113.42</v>
      </c>
      <c r="C182" s="14">
        <v>101746117.53</v>
      </c>
      <c r="D182" s="14">
        <v>26515365.86</v>
      </c>
      <c r="E182" s="14">
        <v>10477005.4</v>
      </c>
      <c r="F182" s="14">
        <v>38533143.730000004</v>
      </c>
      <c r="G182" s="14">
        <v>578981.64</v>
      </c>
      <c r="H182" s="14">
        <v>25641620.9</v>
      </c>
      <c r="I182" s="14">
        <v>1179995.89</v>
      </c>
      <c r="J182" s="14">
        <v>1179995.89</v>
      </c>
      <c r="K182" s="14" t="s">
        <v>190</v>
      </c>
    </row>
    <row r="183" spans="1:11" s="9" customFormat="1" ht="12.75" customHeight="1">
      <c r="A183" s="15" t="s">
        <v>173</v>
      </c>
      <c r="B183" s="14">
        <f t="shared" si="2"/>
        <v>68669872.15</v>
      </c>
      <c r="C183" s="14">
        <v>68062872.15</v>
      </c>
      <c r="D183" s="14">
        <v>24305751.96</v>
      </c>
      <c r="E183" s="14">
        <v>3898184.55</v>
      </c>
      <c r="F183" s="14">
        <v>25757576.91</v>
      </c>
      <c r="G183" s="14">
        <v>394900.51</v>
      </c>
      <c r="H183" s="14">
        <v>13706458.220000008</v>
      </c>
      <c r="I183" s="14">
        <v>607000</v>
      </c>
      <c r="J183" s="14">
        <v>607000</v>
      </c>
      <c r="K183" s="14" t="s">
        <v>190</v>
      </c>
    </row>
    <row r="184" spans="1:11" s="9" customFormat="1" ht="12.75" customHeight="1">
      <c r="A184" s="15" t="s">
        <v>174</v>
      </c>
      <c r="B184" s="14">
        <f t="shared" si="2"/>
        <v>27394694.75</v>
      </c>
      <c r="C184" s="14">
        <v>27394694.75</v>
      </c>
      <c r="D184" s="14">
        <v>11048069.13</v>
      </c>
      <c r="E184" s="14">
        <v>3100839.48</v>
      </c>
      <c r="F184" s="14">
        <v>9060787.55</v>
      </c>
      <c r="G184" s="14">
        <v>28086</v>
      </c>
      <c r="H184" s="14">
        <v>4156912.589999998</v>
      </c>
      <c r="I184" s="14" t="s">
        <v>190</v>
      </c>
      <c r="J184" s="14" t="s">
        <v>190</v>
      </c>
      <c r="K184" s="14" t="s">
        <v>190</v>
      </c>
    </row>
    <row r="185" spans="1:11" s="9" customFormat="1" ht="12.75" customHeight="1">
      <c r="A185" s="15" t="s">
        <v>175</v>
      </c>
      <c r="B185" s="14">
        <f t="shared" si="2"/>
        <v>51252673.589999996</v>
      </c>
      <c r="C185" s="14">
        <v>50756143.61</v>
      </c>
      <c r="D185" s="14">
        <v>17676910.52</v>
      </c>
      <c r="E185" s="14">
        <v>4833588.35</v>
      </c>
      <c r="F185" s="14">
        <v>16457945.450000001</v>
      </c>
      <c r="G185" s="14">
        <v>1419620.34</v>
      </c>
      <c r="H185" s="14">
        <v>10368078.950000001</v>
      </c>
      <c r="I185" s="14">
        <v>496529.98</v>
      </c>
      <c r="J185" s="14">
        <v>485592</v>
      </c>
      <c r="K185" s="14">
        <v>10937.979999999981</v>
      </c>
    </row>
    <row r="186" spans="1:11" s="9" customFormat="1" ht="12.75" customHeight="1">
      <c r="A186" s="15" t="s">
        <v>176</v>
      </c>
      <c r="B186" s="14">
        <f t="shared" si="2"/>
        <v>14655970.74</v>
      </c>
      <c r="C186" s="14">
        <v>14655490.26</v>
      </c>
      <c r="D186" s="14">
        <v>6628841.48</v>
      </c>
      <c r="E186" s="14">
        <v>2245494.35</v>
      </c>
      <c r="F186" s="14">
        <v>3486782.81</v>
      </c>
      <c r="G186" s="14">
        <v>9887.5</v>
      </c>
      <c r="H186" s="14">
        <v>2284484.1199999996</v>
      </c>
      <c r="I186" s="14">
        <v>480.48</v>
      </c>
      <c r="J186" s="14">
        <v>480.48</v>
      </c>
      <c r="K186" s="14" t="s">
        <v>190</v>
      </c>
    </row>
    <row r="187" spans="1:11" s="9" customFormat="1" ht="12.75" customHeight="1">
      <c r="A187" s="15" t="s">
        <v>177</v>
      </c>
      <c r="B187" s="14">
        <f t="shared" si="2"/>
        <v>31010168.5</v>
      </c>
      <c r="C187" s="14">
        <v>30274986.8</v>
      </c>
      <c r="D187" s="14">
        <v>13257682.93</v>
      </c>
      <c r="E187" s="14">
        <v>2504892.74</v>
      </c>
      <c r="F187" s="14">
        <v>9531052.73</v>
      </c>
      <c r="G187" s="14">
        <v>102163.88</v>
      </c>
      <c r="H187" s="14">
        <v>4879194.5200000005</v>
      </c>
      <c r="I187" s="14">
        <v>735181.7</v>
      </c>
      <c r="J187" s="14" t="s">
        <v>190</v>
      </c>
      <c r="K187" s="14">
        <v>735181.7</v>
      </c>
    </row>
    <row r="188" spans="1:11" ht="12.75" customHeight="1">
      <c r="A188" s="15" t="s">
        <v>178</v>
      </c>
      <c r="B188" s="14">
        <f t="shared" si="2"/>
        <v>36189343.089999996</v>
      </c>
      <c r="C188" s="14">
        <v>35963613.11</v>
      </c>
      <c r="D188" s="14">
        <v>13257682.93</v>
      </c>
      <c r="E188" s="14">
        <v>3670305.81</v>
      </c>
      <c r="F188" s="14">
        <v>12045775.81</v>
      </c>
      <c r="G188" s="14">
        <v>58815</v>
      </c>
      <c r="H188" s="14">
        <v>6931033.5600000005</v>
      </c>
      <c r="I188" s="14">
        <v>225729.98</v>
      </c>
      <c r="J188" s="14">
        <v>121103.38</v>
      </c>
      <c r="K188" s="14">
        <v>104626.6</v>
      </c>
    </row>
    <row r="189" spans="1:11" ht="12.75" customHeight="1">
      <c r="A189" s="15" t="s">
        <v>179</v>
      </c>
      <c r="B189" s="14">
        <f t="shared" si="2"/>
        <v>24288343.6</v>
      </c>
      <c r="C189" s="14">
        <v>23424517.35</v>
      </c>
      <c r="D189" s="14">
        <v>8838455.27</v>
      </c>
      <c r="E189" s="14">
        <v>3192885</v>
      </c>
      <c r="F189" s="14">
        <v>7726765.14</v>
      </c>
      <c r="G189" s="14">
        <v>241643.4</v>
      </c>
      <c r="H189" s="14">
        <v>3424768.5400000024</v>
      </c>
      <c r="I189" s="14">
        <v>863826.25</v>
      </c>
      <c r="J189" s="14">
        <v>863826.25</v>
      </c>
      <c r="K189" s="14" t="s">
        <v>190</v>
      </c>
    </row>
    <row r="190" spans="1:14" ht="12.75" customHeight="1">
      <c r="A190" s="15" t="s">
        <v>180</v>
      </c>
      <c r="B190" s="14">
        <f t="shared" si="2"/>
        <v>33711921.94</v>
      </c>
      <c r="C190" s="14">
        <v>31466399.14</v>
      </c>
      <c r="D190" s="14">
        <v>13257682.93</v>
      </c>
      <c r="E190" s="14">
        <v>3885661.48</v>
      </c>
      <c r="F190" s="14">
        <v>9279936.870000001</v>
      </c>
      <c r="G190" s="14">
        <v>172412.48</v>
      </c>
      <c r="H190" s="14">
        <v>4870705.379999999</v>
      </c>
      <c r="I190" s="14">
        <v>2245522.8</v>
      </c>
      <c r="J190" s="14">
        <v>2245522.8</v>
      </c>
      <c r="K190" s="14" t="s">
        <v>190</v>
      </c>
      <c r="L190" s="10"/>
      <c r="M190" s="10"/>
      <c r="N190" s="10"/>
    </row>
    <row r="191" spans="1:14" ht="12.75" customHeight="1">
      <c r="A191" s="15" t="s">
        <v>181</v>
      </c>
      <c r="B191" s="14">
        <f t="shared" si="2"/>
        <v>57069973.64</v>
      </c>
      <c r="C191" s="14">
        <v>55412249.89</v>
      </c>
      <c r="D191" s="14">
        <v>19103088.96</v>
      </c>
      <c r="E191" s="14">
        <v>3519804.72</v>
      </c>
      <c r="F191" s="14">
        <v>16916920.19</v>
      </c>
      <c r="G191" s="14">
        <v>1022953.51</v>
      </c>
      <c r="H191" s="14">
        <v>14849482.51</v>
      </c>
      <c r="I191" s="14">
        <v>1657723.75</v>
      </c>
      <c r="J191" s="14">
        <v>1609515.51</v>
      </c>
      <c r="K191" s="14">
        <v>48208.23999999999</v>
      </c>
      <c r="L191" s="10"/>
      <c r="M191" s="10"/>
      <c r="N191" s="10"/>
    </row>
    <row r="192" spans="1:14" ht="12.75" customHeight="1">
      <c r="A192" s="18" t="s">
        <v>182</v>
      </c>
      <c r="B192" s="16">
        <f t="shared" si="2"/>
        <v>82003305.54</v>
      </c>
      <c r="C192" s="16">
        <v>78617001.2</v>
      </c>
      <c r="D192" s="17">
        <v>24806392.99</v>
      </c>
      <c r="E192" s="17">
        <v>4149874.92</v>
      </c>
      <c r="F192" s="17">
        <v>34544085.2</v>
      </c>
      <c r="G192" s="17">
        <v>186788.61</v>
      </c>
      <c r="H192" s="16">
        <v>14929859.480000004</v>
      </c>
      <c r="I192" s="17">
        <v>3386304.34</v>
      </c>
      <c r="J192" s="16">
        <v>2680833.34</v>
      </c>
      <c r="K192" s="16">
        <v>705471</v>
      </c>
      <c r="L192" s="10"/>
      <c r="M192" s="10"/>
      <c r="N192" s="10"/>
    </row>
    <row r="193" spans="1:14" ht="15" customHeight="1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0"/>
      <c r="M193" s="10"/>
      <c r="N193" s="10"/>
    </row>
    <row r="194" spans="1:14" ht="15" customHeight="1">
      <c r="A194" s="20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0"/>
      <c r="M194" s="10"/>
      <c r="N194" s="10"/>
    </row>
  </sheetData>
  <sheetProtection/>
  <mergeCells count="9">
    <mergeCell ref="B5:K5"/>
    <mergeCell ref="B6:K6"/>
    <mergeCell ref="I7:K7"/>
    <mergeCell ref="A2:K2"/>
    <mergeCell ref="A3:I3"/>
    <mergeCell ref="A4:H4"/>
    <mergeCell ref="A5:A8"/>
    <mergeCell ref="B7:B8"/>
    <mergeCell ref="C7:H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94"/>
  <sheetViews>
    <sheetView showGridLines="0" zoomScalePageLayoutView="0" workbookViewId="0" topLeftCell="A1">
      <selection activeCell="R160" sqref="R160"/>
    </sheetView>
  </sheetViews>
  <sheetFormatPr defaultColWidth="9.140625" defaultRowHeight="12.75"/>
  <cols>
    <col min="1" max="1" width="17.7109375" style="2" customWidth="1"/>
    <col min="2" max="3" width="11.28125" style="2" customWidth="1"/>
    <col min="4" max="11" width="11.28125" style="1" customWidth="1"/>
    <col min="12" max="16384" width="9.140625" style="3" customWidth="1"/>
  </cols>
  <sheetData>
    <row r="1" spans="1:11" s="19" customFormat="1" ht="19.5" customHeight="1">
      <c r="A1" s="5" t="s">
        <v>196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27" t="s">
        <v>195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>
      <c r="A3" s="28" t="s">
        <v>194</v>
      </c>
      <c r="B3" s="28"/>
      <c r="C3" s="28"/>
      <c r="D3" s="28"/>
      <c r="E3" s="28"/>
      <c r="F3" s="28"/>
      <c r="G3" s="28"/>
      <c r="H3" s="28"/>
      <c r="I3" s="28"/>
      <c r="J3" s="3"/>
      <c r="K3" s="3"/>
    </row>
    <row r="4" spans="1:11" s="11" customFormat="1" ht="19.5" customHeight="1">
      <c r="A4" s="29" t="s">
        <v>201</v>
      </c>
      <c r="B4" s="29"/>
      <c r="C4" s="29"/>
      <c r="D4" s="29"/>
      <c r="E4" s="29"/>
      <c r="F4" s="29"/>
      <c r="G4" s="29"/>
      <c r="H4" s="29"/>
      <c r="I4" s="4"/>
      <c r="J4" s="4"/>
      <c r="K4" s="4" t="s">
        <v>193</v>
      </c>
    </row>
    <row r="5" spans="1:11" ht="15" customHeight="1">
      <c r="A5" s="30" t="s">
        <v>189</v>
      </c>
      <c r="B5" s="23" t="s">
        <v>199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15" customHeight="1">
      <c r="A6" s="31"/>
      <c r="B6" s="25">
        <v>2014</v>
      </c>
      <c r="C6" s="25"/>
      <c r="D6" s="25"/>
      <c r="E6" s="25"/>
      <c r="F6" s="25"/>
      <c r="G6" s="25"/>
      <c r="H6" s="25"/>
      <c r="I6" s="25"/>
      <c r="J6" s="25"/>
      <c r="K6" s="26"/>
    </row>
    <row r="7" spans="1:11" ht="15" customHeight="1">
      <c r="A7" s="31"/>
      <c r="B7" s="25" t="s">
        <v>184</v>
      </c>
      <c r="C7" s="25" t="s">
        <v>188</v>
      </c>
      <c r="D7" s="25"/>
      <c r="E7" s="25"/>
      <c r="F7" s="25"/>
      <c r="G7" s="25"/>
      <c r="H7" s="25"/>
      <c r="I7" s="25" t="s">
        <v>185</v>
      </c>
      <c r="J7" s="25"/>
      <c r="K7" s="26"/>
    </row>
    <row r="8" spans="1:11" s="8" customFormat="1" ht="15" customHeight="1">
      <c r="A8" s="32"/>
      <c r="B8" s="33"/>
      <c r="C8" s="22" t="s">
        <v>184</v>
      </c>
      <c r="D8" s="22" t="s">
        <v>191</v>
      </c>
      <c r="E8" s="22" t="s">
        <v>192</v>
      </c>
      <c r="F8" s="22" t="s">
        <v>187</v>
      </c>
      <c r="G8" s="22" t="s">
        <v>183</v>
      </c>
      <c r="H8" s="22" t="s">
        <v>186</v>
      </c>
      <c r="I8" s="22" t="s">
        <v>184</v>
      </c>
      <c r="J8" s="22" t="s">
        <v>183</v>
      </c>
      <c r="K8" s="12" t="s">
        <v>186</v>
      </c>
    </row>
    <row r="9" spans="1:11" s="9" customFormat="1" ht="12.75" customHeight="1">
      <c r="A9" s="15" t="s">
        <v>0</v>
      </c>
      <c r="B9" s="14">
        <v>25979521.47</v>
      </c>
      <c r="C9" s="14">
        <v>25979050.15</v>
      </c>
      <c r="D9" s="14">
        <v>9746024.62</v>
      </c>
      <c r="E9" s="14">
        <v>6889221.62</v>
      </c>
      <c r="F9" s="14">
        <v>4605127.65</v>
      </c>
      <c r="G9" s="14">
        <v>1178921.07</v>
      </c>
      <c r="H9" s="14">
        <v>3559755.1899999995</v>
      </c>
      <c r="I9" s="14">
        <v>471.32</v>
      </c>
      <c r="J9" s="14">
        <v>471.32</v>
      </c>
      <c r="K9" s="14" t="s">
        <v>190</v>
      </c>
    </row>
    <row r="10" spans="1:11" s="9" customFormat="1" ht="12.75" customHeight="1">
      <c r="A10" s="15" t="s">
        <v>1</v>
      </c>
      <c r="B10" s="14">
        <v>27563609.860000003</v>
      </c>
      <c r="C10" s="14">
        <v>26995304.17</v>
      </c>
      <c r="D10" s="14">
        <v>11956524.1</v>
      </c>
      <c r="E10" s="14">
        <v>2915644.42</v>
      </c>
      <c r="F10" s="14">
        <v>6842523.630000001</v>
      </c>
      <c r="G10" s="14" t="s">
        <v>190</v>
      </c>
      <c r="H10" s="14">
        <v>5280612.020000001</v>
      </c>
      <c r="I10" s="14">
        <v>568305.69</v>
      </c>
      <c r="J10" s="14">
        <v>257718.75</v>
      </c>
      <c r="K10" s="14">
        <v>310586.93999999994</v>
      </c>
    </row>
    <row r="11" spans="1:11" s="9" customFormat="1" ht="12.75" customHeight="1">
      <c r="A11" s="15" t="s">
        <v>2</v>
      </c>
      <c r="B11" s="14">
        <v>95393882.9</v>
      </c>
      <c r="C11" s="14">
        <v>90623371.87</v>
      </c>
      <c r="D11" s="14">
        <v>26801567.65</v>
      </c>
      <c r="E11" s="14">
        <v>8514212.83</v>
      </c>
      <c r="F11" s="14">
        <v>32548279.69</v>
      </c>
      <c r="G11" s="14" t="s">
        <v>190</v>
      </c>
      <c r="H11" s="14">
        <v>22759311.700000007</v>
      </c>
      <c r="I11" s="14">
        <v>4770511.03</v>
      </c>
      <c r="J11" s="14">
        <v>3324870.03</v>
      </c>
      <c r="K11" s="14">
        <v>1445641.0000000005</v>
      </c>
    </row>
    <row r="12" spans="1:11" s="9" customFormat="1" ht="12.75" customHeight="1">
      <c r="A12" s="15" t="s">
        <v>3</v>
      </c>
      <c r="B12" s="14">
        <v>75638394.24000001</v>
      </c>
      <c r="C12" s="14">
        <v>71577133.06</v>
      </c>
      <c r="D12" s="14">
        <v>26304353.05</v>
      </c>
      <c r="E12" s="14">
        <v>4119888.67</v>
      </c>
      <c r="F12" s="14">
        <v>26775570.96</v>
      </c>
      <c r="G12" s="14" t="s">
        <v>190</v>
      </c>
      <c r="H12" s="14">
        <v>14377320.380000003</v>
      </c>
      <c r="I12" s="14">
        <v>4061261.18</v>
      </c>
      <c r="J12" s="14">
        <v>4061261.18</v>
      </c>
      <c r="K12" s="14" t="s">
        <v>190</v>
      </c>
    </row>
    <row r="13" spans="1:11" s="9" customFormat="1" ht="12.75" customHeight="1">
      <c r="A13" s="15" t="s">
        <v>4</v>
      </c>
      <c r="B13" s="14">
        <v>29865142.54</v>
      </c>
      <c r="C13" s="14">
        <v>29132355.7</v>
      </c>
      <c r="D13" s="14">
        <v>11956524.1</v>
      </c>
      <c r="E13" s="14">
        <v>2563573.74</v>
      </c>
      <c r="F13" s="14">
        <v>9197570.61</v>
      </c>
      <c r="G13" s="14">
        <v>426553.97</v>
      </c>
      <c r="H13" s="14">
        <v>4988133.280000002</v>
      </c>
      <c r="I13" s="14">
        <v>732786.84</v>
      </c>
      <c r="J13" s="14">
        <v>732786.84</v>
      </c>
      <c r="K13" s="14" t="s">
        <v>190</v>
      </c>
    </row>
    <row r="14" spans="1:11" s="9" customFormat="1" ht="12.75" customHeight="1">
      <c r="A14" s="15" t="s">
        <v>5</v>
      </c>
      <c r="B14" s="14">
        <v>23889029.06</v>
      </c>
      <c r="C14" s="14">
        <v>23064892.68</v>
      </c>
      <c r="D14" s="14">
        <v>8166626.39</v>
      </c>
      <c r="E14" s="14">
        <v>2889256.03</v>
      </c>
      <c r="F14" s="14">
        <v>7091624.550000001</v>
      </c>
      <c r="G14" s="14">
        <v>843591.55</v>
      </c>
      <c r="H14" s="14">
        <v>4073794.159999999</v>
      </c>
      <c r="I14" s="14">
        <v>824136.38</v>
      </c>
      <c r="J14" s="14">
        <v>809706.16</v>
      </c>
      <c r="K14" s="14">
        <v>14430.219999999972</v>
      </c>
    </row>
    <row r="15" spans="1:11" s="9" customFormat="1" ht="12.75" customHeight="1">
      <c r="A15" s="15" t="s">
        <v>6</v>
      </c>
      <c r="B15" s="14">
        <v>19349142.490000002</v>
      </c>
      <c r="C15" s="14">
        <v>18125688.37</v>
      </c>
      <c r="D15" s="14">
        <v>7341718.16</v>
      </c>
      <c r="E15" s="14">
        <v>3300193.63</v>
      </c>
      <c r="F15" s="14">
        <v>4628890.69</v>
      </c>
      <c r="G15" s="14">
        <v>561816.8</v>
      </c>
      <c r="H15" s="14">
        <v>2293069.090000001</v>
      </c>
      <c r="I15" s="14">
        <v>1223454.12</v>
      </c>
      <c r="J15" s="14">
        <v>1223454.12</v>
      </c>
      <c r="K15" s="14" t="s">
        <v>190</v>
      </c>
    </row>
    <row r="16" spans="1:11" s="9" customFormat="1" ht="12.75" customHeight="1">
      <c r="A16" s="15" t="s">
        <v>7</v>
      </c>
      <c r="B16" s="14">
        <v>28863643.45</v>
      </c>
      <c r="C16" s="14">
        <v>27967531.63</v>
      </c>
      <c r="D16" s="14">
        <v>11956524.1</v>
      </c>
      <c r="E16" s="14">
        <v>3120763.81</v>
      </c>
      <c r="F16" s="14">
        <v>8019082.26</v>
      </c>
      <c r="G16" s="14">
        <v>40189.04</v>
      </c>
      <c r="H16" s="14">
        <v>4830972.419999999</v>
      </c>
      <c r="I16" s="14">
        <v>896111.82</v>
      </c>
      <c r="J16" s="14">
        <v>896111.82</v>
      </c>
      <c r="K16" s="14" t="s">
        <v>190</v>
      </c>
    </row>
    <row r="17" spans="1:11" s="9" customFormat="1" ht="12.75" customHeight="1">
      <c r="A17" s="15" t="s">
        <v>8</v>
      </c>
      <c r="B17" s="14">
        <v>71896791.55</v>
      </c>
      <c r="C17" s="14">
        <v>63807589.66</v>
      </c>
      <c r="D17" s="14">
        <v>21521743.44</v>
      </c>
      <c r="E17" s="14">
        <v>4545683.75</v>
      </c>
      <c r="F17" s="14">
        <v>26533207.42</v>
      </c>
      <c r="G17" s="14">
        <v>449254.13</v>
      </c>
      <c r="H17" s="14">
        <v>10757700.919999996</v>
      </c>
      <c r="I17" s="14">
        <v>8089201.89</v>
      </c>
      <c r="J17" s="14">
        <v>8089201.89</v>
      </c>
      <c r="K17" s="14" t="s">
        <v>190</v>
      </c>
    </row>
    <row r="18" spans="1:11" s="9" customFormat="1" ht="12.75" customHeight="1">
      <c r="A18" s="15" t="s">
        <v>9</v>
      </c>
      <c r="B18" s="14">
        <v>19962766.35</v>
      </c>
      <c r="C18" s="14">
        <v>18955798.57</v>
      </c>
      <c r="D18" s="14">
        <v>7173914.47</v>
      </c>
      <c r="E18" s="14">
        <v>4862934.07</v>
      </c>
      <c r="F18" s="14">
        <v>4436567.88</v>
      </c>
      <c r="G18" s="14">
        <v>183094.19</v>
      </c>
      <c r="H18" s="14">
        <v>2299287.9600000014</v>
      </c>
      <c r="I18" s="14">
        <v>1006967.78</v>
      </c>
      <c r="J18" s="13">
        <v>946967.78</v>
      </c>
      <c r="K18" s="14">
        <v>60000</v>
      </c>
    </row>
    <row r="19" spans="1:11" s="9" customFormat="1" ht="12.75" customHeight="1">
      <c r="A19" s="15" t="s">
        <v>10</v>
      </c>
      <c r="B19" s="14">
        <v>28443116.87</v>
      </c>
      <c r="C19" s="14">
        <v>26306653.87</v>
      </c>
      <c r="D19" s="14">
        <v>11956524.1</v>
      </c>
      <c r="E19" s="14">
        <v>2382531.35</v>
      </c>
      <c r="F19" s="14">
        <v>7473307.109999999</v>
      </c>
      <c r="G19" s="14">
        <v>226991.46</v>
      </c>
      <c r="H19" s="14">
        <v>4267299.850000002</v>
      </c>
      <c r="I19" s="14">
        <v>2136463</v>
      </c>
      <c r="J19" s="14">
        <v>1631470.03</v>
      </c>
      <c r="K19" s="14">
        <v>504992.97</v>
      </c>
    </row>
    <row r="20" spans="1:11" s="9" customFormat="1" ht="12.75" customHeight="1">
      <c r="A20" s="15" t="s">
        <v>11</v>
      </c>
      <c r="B20" s="14">
        <v>122388719.09</v>
      </c>
      <c r="C20" s="14">
        <v>121154561.67</v>
      </c>
      <c r="D20" s="14">
        <v>31086962.72</v>
      </c>
      <c r="E20" s="14">
        <v>30041200.55</v>
      </c>
      <c r="F20" s="14">
        <v>38383020.39</v>
      </c>
      <c r="G20" s="14">
        <v>110000</v>
      </c>
      <c r="H20" s="14">
        <v>21533378.010000005</v>
      </c>
      <c r="I20" s="14">
        <v>1234157.42</v>
      </c>
      <c r="J20" s="14">
        <v>1039525.02</v>
      </c>
      <c r="K20" s="14">
        <v>194632.3999999999</v>
      </c>
    </row>
    <row r="21" spans="1:11" s="9" customFormat="1" ht="12.75" customHeight="1">
      <c r="A21" s="15" t="s">
        <v>12</v>
      </c>
      <c r="B21" s="14">
        <v>119141877.28999999</v>
      </c>
      <c r="C21" s="14">
        <v>112953941.21</v>
      </c>
      <c r="D21" s="14">
        <v>31086962.72</v>
      </c>
      <c r="E21" s="14">
        <v>20583713.71</v>
      </c>
      <c r="F21" s="14">
        <v>31600735.060000002</v>
      </c>
      <c r="G21" s="14">
        <v>15400</v>
      </c>
      <c r="H21" s="14">
        <v>29667129.71999999</v>
      </c>
      <c r="I21" s="14">
        <v>6187936.08</v>
      </c>
      <c r="J21" s="14">
        <v>2655051.46</v>
      </c>
      <c r="K21" s="14">
        <v>3532884.62</v>
      </c>
    </row>
    <row r="22" spans="1:11" s="9" customFormat="1" ht="12.75" customHeight="1">
      <c r="A22" s="15" t="s">
        <v>13</v>
      </c>
      <c r="B22" s="14">
        <v>52436652.03</v>
      </c>
      <c r="C22" s="14">
        <v>48545189.63</v>
      </c>
      <c r="D22" s="14">
        <v>16739133.74</v>
      </c>
      <c r="E22" s="14">
        <v>2532081.19</v>
      </c>
      <c r="F22" s="14">
        <v>15418452.16</v>
      </c>
      <c r="G22" s="14">
        <v>633597.76</v>
      </c>
      <c r="H22" s="14">
        <v>13221924.78</v>
      </c>
      <c r="I22" s="14">
        <v>3891462.4</v>
      </c>
      <c r="J22" s="14">
        <v>3891462.4</v>
      </c>
      <c r="K22" s="14" t="s">
        <v>190</v>
      </c>
    </row>
    <row r="23" spans="1:11" s="9" customFormat="1" ht="12.75" customHeight="1">
      <c r="A23" s="15" t="s">
        <v>14</v>
      </c>
      <c r="B23" s="14">
        <v>23894752.94</v>
      </c>
      <c r="C23" s="14">
        <v>22806154.25</v>
      </c>
      <c r="D23" s="14">
        <v>9380744.91</v>
      </c>
      <c r="E23" s="14">
        <v>1842393.19</v>
      </c>
      <c r="F23" s="14">
        <v>6494367.1899999995</v>
      </c>
      <c r="G23" s="14">
        <v>162500</v>
      </c>
      <c r="H23" s="14">
        <v>4926148.960000001</v>
      </c>
      <c r="I23" s="14">
        <v>1088598.69</v>
      </c>
      <c r="J23" s="14">
        <v>598998.69</v>
      </c>
      <c r="K23" s="14">
        <v>489600</v>
      </c>
    </row>
    <row r="24" spans="1:11" s="9" customFormat="1" ht="12.75" customHeight="1">
      <c r="A24" s="15" t="s">
        <v>15</v>
      </c>
      <c r="B24" s="14">
        <v>45208534.809999995</v>
      </c>
      <c r="C24" s="14">
        <v>41875429.66</v>
      </c>
      <c r="D24" s="14">
        <v>14347828.99</v>
      </c>
      <c r="E24" s="14">
        <v>3582631</v>
      </c>
      <c r="F24" s="14">
        <v>16075403.34</v>
      </c>
      <c r="G24" s="14">
        <v>299651.48</v>
      </c>
      <c r="H24" s="14">
        <v>7569914.849999994</v>
      </c>
      <c r="I24" s="14">
        <v>3333105.15</v>
      </c>
      <c r="J24" s="14">
        <v>3333105.15</v>
      </c>
      <c r="K24" s="14" t="s">
        <v>190</v>
      </c>
    </row>
    <row r="25" spans="1:11" s="9" customFormat="1" ht="12.75" customHeight="1">
      <c r="A25" s="15" t="s">
        <v>16</v>
      </c>
      <c r="B25" s="14">
        <v>25409714.99</v>
      </c>
      <c r="C25" s="14">
        <v>25269876.09</v>
      </c>
      <c r="D25" s="14">
        <v>9563738.96</v>
      </c>
      <c r="E25" s="14">
        <v>2862811.46</v>
      </c>
      <c r="F25" s="14">
        <v>8459049.53</v>
      </c>
      <c r="G25" s="14">
        <v>31500</v>
      </c>
      <c r="H25" s="14">
        <v>4352776.139999999</v>
      </c>
      <c r="I25" s="14">
        <v>139838.9</v>
      </c>
      <c r="J25" s="14">
        <v>139838.9</v>
      </c>
      <c r="K25" s="14" t="s">
        <v>190</v>
      </c>
    </row>
    <row r="26" spans="1:11" s="9" customFormat="1" ht="12.75" customHeight="1">
      <c r="A26" s="15" t="s">
        <v>17</v>
      </c>
      <c r="B26" s="14">
        <v>18194531.98</v>
      </c>
      <c r="C26" s="14">
        <v>17979608.85</v>
      </c>
      <c r="D26" s="14">
        <v>7173914.47</v>
      </c>
      <c r="E26" s="14">
        <v>2607473.04</v>
      </c>
      <c r="F26" s="14">
        <v>5135864.61</v>
      </c>
      <c r="G26" s="14">
        <v>704527.26</v>
      </c>
      <c r="H26" s="14">
        <v>2357829.4700000025</v>
      </c>
      <c r="I26" s="14">
        <v>214923.13</v>
      </c>
      <c r="J26" s="14">
        <v>214923.13</v>
      </c>
      <c r="K26" s="14" t="s">
        <v>190</v>
      </c>
    </row>
    <row r="27" spans="1:11" s="9" customFormat="1" ht="12.75" customHeight="1">
      <c r="A27" s="15" t="s">
        <v>18</v>
      </c>
      <c r="B27" s="14">
        <v>39675591.06</v>
      </c>
      <c r="C27" s="14">
        <v>36596386.81</v>
      </c>
      <c r="D27" s="14">
        <v>13738454.91</v>
      </c>
      <c r="E27" s="14">
        <v>3275783.95</v>
      </c>
      <c r="F27" s="14">
        <v>11698848.879999999</v>
      </c>
      <c r="G27" s="14">
        <v>478847.39</v>
      </c>
      <c r="H27" s="14">
        <v>7404451.680000004</v>
      </c>
      <c r="I27" s="14">
        <v>3079204.25</v>
      </c>
      <c r="J27" s="14">
        <v>3079204.25</v>
      </c>
      <c r="K27" s="14" t="s">
        <v>190</v>
      </c>
    </row>
    <row r="28" spans="1:11" s="9" customFormat="1" ht="12.75" customHeight="1">
      <c r="A28" s="15" t="s">
        <v>19</v>
      </c>
      <c r="B28" s="14">
        <v>42291070.839999996</v>
      </c>
      <c r="C28" s="14">
        <v>40856004.26</v>
      </c>
      <c r="D28" s="14">
        <v>16737498.82</v>
      </c>
      <c r="E28" s="14">
        <v>3030699.89</v>
      </c>
      <c r="F28" s="14">
        <v>11110811.86</v>
      </c>
      <c r="G28" s="14">
        <v>930335.44</v>
      </c>
      <c r="H28" s="14">
        <v>9046658.249999998</v>
      </c>
      <c r="I28" s="13">
        <v>1435066.58</v>
      </c>
      <c r="J28" s="14">
        <v>1435066.58</v>
      </c>
      <c r="K28" s="14" t="s">
        <v>190</v>
      </c>
    </row>
    <row r="29" spans="1:11" s="9" customFormat="1" ht="12.75" customHeight="1">
      <c r="A29" s="15" t="s">
        <v>20</v>
      </c>
      <c r="B29" s="14">
        <v>17897960.830000002</v>
      </c>
      <c r="C29" s="14">
        <v>17111032.26</v>
      </c>
      <c r="D29" s="14">
        <v>7173914.47</v>
      </c>
      <c r="E29" s="14">
        <v>4741084.75</v>
      </c>
      <c r="F29" s="14">
        <v>2980131.1</v>
      </c>
      <c r="G29" s="14">
        <v>29819.18</v>
      </c>
      <c r="H29" s="14">
        <v>2186082.7600000026</v>
      </c>
      <c r="I29" s="14">
        <v>786928.57</v>
      </c>
      <c r="J29" s="14">
        <v>337500</v>
      </c>
      <c r="K29" s="14">
        <v>449428.56999999995</v>
      </c>
    </row>
    <row r="30" spans="1:11" s="9" customFormat="1" ht="12.75" customHeight="1">
      <c r="A30" s="15" t="s">
        <v>21</v>
      </c>
      <c r="B30" s="14">
        <v>36703271.11</v>
      </c>
      <c r="C30" s="14">
        <v>34197717.7</v>
      </c>
      <c r="D30" s="14">
        <v>13728028.9</v>
      </c>
      <c r="E30" s="14">
        <v>5114942.59</v>
      </c>
      <c r="F30" s="14">
        <v>10666874.46</v>
      </c>
      <c r="G30" s="14">
        <v>79250</v>
      </c>
      <c r="H30" s="14">
        <v>4608621.750000004</v>
      </c>
      <c r="I30" s="14">
        <v>2505553.41</v>
      </c>
      <c r="J30" s="14">
        <v>2505553.41</v>
      </c>
      <c r="K30" s="14" t="s">
        <v>190</v>
      </c>
    </row>
    <row r="31" spans="1:11" s="9" customFormat="1" ht="12.75" customHeight="1">
      <c r="A31" s="15" t="s">
        <v>22</v>
      </c>
      <c r="B31" s="14">
        <v>148930688.29999998</v>
      </c>
      <c r="C31" s="14">
        <v>147095597.85</v>
      </c>
      <c r="D31" s="14">
        <v>26304353.05</v>
      </c>
      <c r="E31" s="14">
        <v>13690950.41</v>
      </c>
      <c r="F31" s="14">
        <v>27398891.209999997</v>
      </c>
      <c r="G31" s="14">
        <v>250000</v>
      </c>
      <c r="H31" s="14">
        <v>79451403.18</v>
      </c>
      <c r="I31" s="14">
        <v>1835090.45</v>
      </c>
      <c r="J31" s="14">
        <v>695589.8</v>
      </c>
      <c r="K31" s="14">
        <v>1139500.65</v>
      </c>
    </row>
    <row r="32" spans="1:11" s="9" customFormat="1" ht="12.75" customHeight="1">
      <c r="A32" s="15" t="s">
        <v>23</v>
      </c>
      <c r="B32" s="14">
        <v>38783603.22</v>
      </c>
      <c r="C32" s="14">
        <v>37639835.08</v>
      </c>
      <c r="D32" s="14">
        <v>14347861.91</v>
      </c>
      <c r="E32" s="14">
        <v>3810468.61</v>
      </c>
      <c r="F32" s="14">
        <v>12331927.25</v>
      </c>
      <c r="G32" s="14" t="s">
        <v>190</v>
      </c>
      <c r="H32" s="14">
        <v>7149577.309999999</v>
      </c>
      <c r="I32" s="14">
        <v>1143768.14</v>
      </c>
      <c r="J32" s="14" t="s">
        <v>190</v>
      </c>
      <c r="K32" s="14">
        <v>1143768.14</v>
      </c>
    </row>
    <row r="33" spans="1:11" s="9" customFormat="1" ht="12.75" customHeight="1">
      <c r="A33" s="15" t="s">
        <v>24</v>
      </c>
      <c r="B33" s="14">
        <v>33855096.7</v>
      </c>
      <c r="C33" s="14">
        <v>33382297.62</v>
      </c>
      <c r="D33" s="14">
        <v>14347417.91</v>
      </c>
      <c r="E33" s="14">
        <v>2352495.03</v>
      </c>
      <c r="F33" s="14">
        <v>10103517.879999999</v>
      </c>
      <c r="G33" s="14">
        <v>18379.71</v>
      </c>
      <c r="H33" s="14">
        <v>6560487.090000003</v>
      </c>
      <c r="I33" s="14">
        <v>472799.08</v>
      </c>
      <c r="J33" s="14" t="s">
        <v>190</v>
      </c>
      <c r="K33" s="14">
        <v>472799.08</v>
      </c>
    </row>
    <row r="34" spans="1:11" s="9" customFormat="1" ht="12.75" customHeight="1">
      <c r="A34" s="15" t="s">
        <v>25</v>
      </c>
      <c r="B34" s="14">
        <v>31588782.91</v>
      </c>
      <c r="C34" s="14">
        <v>31588782.91</v>
      </c>
      <c r="D34" s="14">
        <v>11956524.1</v>
      </c>
      <c r="E34" s="14">
        <v>2753488.15</v>
      </c>
      <c r="F34" s="14">
        <v>10172147.9</v>
      </c>
      <c r="G34" s="14" t="s">
        <v>190</v>
      </c>
      <c r="H34" s="14">
        <v>6706622.7600000035</v>
      </c>
      <c r="I34" s="14" t="s">
        <v>190</v>
      </c>
      <c r="J34" s="14" t="s">
        <v>190</v>
      </c>
      <c r="K34" s="14" t="s">
        <v>190</v>
      </c>
    </row>
    <row r="35" spans="1:11" s="9" customFormat="1" ht="12.75" customHeight="1">
      <c r="A35" s="15" t="s">
        <v>26</v>
      </c>
      <c r="B35" s="14">
        <f>SUBTOTAL(9,C35,I35)</f>
        <v>57342376.04000001</v>
      </c>
      <c r="C35" s="14">
        <v>55136620.68000001</v>
      </c>
      <c r="D35" s="14">
        <v>19130438.59</v>
      </c>
      <c r="E35" s="14">
        <v>3847980.11</v>
      </c>
      <c r="F35" s="14">
        <f>10919552.45+3569188.84</f>
        <v>14488741.29</v>
      </c>
      <c r="G35" s="14">
        <f>682334.46+78618.23</f>
        <v>760952.69</v>
      </c>
      <c r="H35" s="14">
        <f>C35-G35-F35-E35-D35</f>
        <v>16908508.00000001</v>
      </c>
      <c r="I35" s="14">
        <f>46250+1072752+414753.36+612000+60000</f>
        <v>2205755.36</v>
      </c>
      <c r="J35" s="14" t="s">
        <v>190</v>
      </c>
      <c r="K35" s="14">
        <v>2205755.36</v>
      </c>
    </row>
    <row r="36" spans="1:11" s="9" customFormat="1" ht="12.75" customHeight="1">
      <c r="A36" s="15" t="s">
        <v>27</v>
      </c>
      <c r="B36" s="14">
        <v>83683829.07000001</v>
      </c>
      <c r="C36" s="14">
        <v>80777741.03</v>
      </c>
      <c r="D36" s="14">
        <v>26796595.5</v>
      </c>
      <c r="E36" s="14">
        <v>7385139.61</v>
      </c>
      <c r="F36" s="14">
        <v>30416480.689999998</v>
      </c>
      <c r="G36" s="14">
        <v>1103412.79</v>
      </c>
      <c r="H36" s="14">
        <v>15076112.440000005</v>
      </c>
      <c r="I36" s="14">
        <v>2906088.04</v>
      </c>
      <c r="J36" s="14">
        <v>2906088.04</v>
      </c>
      <c r="K36" s="14" t="s">
        <v>190</v>
      </c>
    </row>
    <row r="37" spans="1:11" s="9" customFormat="1" ht="12.75" customHeight="1">
      <c r="A37" s="15" t="s">
        <v>28</v>
      </c>
      <c r="B37" s="14">
        <v>52706515.93</v>
      </c>
      <c r="C37" s="14">
        <v>47831337.54</v>
      </c>
      <c r="D37" s="14">
        <v>19130438.59</v>
      </c>
      <c r="E37" s="14">
        <v>3531001.49</v>
      </c>
      <c r="F37" s="14">
        <v>15962530.56</v>
      </c>
      <c r="G37" s="14">
        <v>22050</v>
      </c>
      <c r="H37" s="14">
        <v>9185316.9</v>
      </c>
      <c r="I37" s="14">
        <v>4875178.39</v>
      </c>
      <c r="J37" s="14">
        <v>4875178.39</v>
      </c>
      <c r="K37" s="14" t="s">
        <v>190</v>
      </c>
    </row>
    <row r="38" spans="1:11" s="9" customFormat="1" ht="12.75" customHeight="1">
      <c r="A38" s="15" t="s">
        <v>29</v>
      </c>
      <c r="B38" s="14">
        <v>76673946.84</v>
      </c>
      <c r="C38" s="14">
        <v>75561527.31</v>
      </c>
      <c r="D38" s="14">
        <v>26304353.05</v>
      </c>
      <c r="E38" s="14">
        <v>3963662.86</v>
      </c>
      <c r="F38" s="14">
        <v>29698247.42</v>
      </c>
      <c r="G38" s="14">
        <v>4240479.02</v>
      </c>
      <c r="H38" s="14">
        <v>11354784.960000005</v>
      </c>
      <c r="I38" s="14">
        <v>1112419.53</v>
      </c>
      <c r="J38" s="14">
        <v>1112419.53</v>
      </c>
      <c r="K38" s="14" t="s">
        <v>190</v>
      </c>
    </row>
    <row r="39" spans="1:11" s="9" customFormat="1" ht="12.75" customHeight="1">
      <c r="A39" s="15" t="s">
        <v>30</v>
      </c>
      <c r="B39" s="14">
        <v>110499244.97999999</v>
      </c>
      <c r="C39" s="14">
        <v>94925816.3</v>
      </c>
      <c r="D39" s="14">
        <v>22897424.8</v>
      </c>
      <c r="E39" s="14">
        <v>9618202.93</v>
      </c>
      <c r="F39" s="14">
        <v>29412203.7</v>
      </c>
      <c r="G39" s="14" t="s">
        <v>190</v>
      </c>
      <c r="H39" s="14">
        <v>32997984.87</v>
      </c>
      <c r="I39" s="14">
        <v>15573428.68</v>
      </c>
      <c r="J39" s="14"/>
      <c r="K39" s="14">
        <v>15573428.68</v>
      </c>
    </row>
    <row r="40" spans="1:11" s="9" customFormat="1" ht="12.75" customHeight="1">
      <c r="A40" s="15" t="s">
        <v>31</v>
      </c>
      <c r="B40" s="14">
        <v>98994556</v>
      </c>
      <c r="C40" s="14">
        <v>91275682.23</v>
      </c>
      <c r="D40" s="14">
        <v>28695657.87</v>
      </c>
      <c r="E40" s="14">
        <v>7612799.88</v>
      </c>
      <c r="F40" s="14">
        <v>33740096.33</v>
      </c>
      <c r="G40" s="14">
        <v>297985.91</v>
      </c>
      <c r="H40" s="14">
        <v>20929142.24</v>
      </c>
      <c r="I40" s="14">
        <v>7718873.77</v>
      </c>
      <c r="J40" s="14">
        <v>3414870.77</v>
      </c>
      <c r="K40" s="14">
        <v>4304003</v>
      </c>
    </row>
    <row r="41" spans="1:11" s="9" customFormat="1" ht="12.75" customHeight="1">
      <c r="A41" s="15" t="s">
        <v>32</v>
      </c>
      <c r="B41" s="14">
        <v>48900388.779999994</v>
      </c>
      <c r="C41" s="14">
        <v>44012195.98</v>
      </c>
      <c r="D41" s="14">
        <v>16739133.74</v>
      </c>
      <c r="E41" s="14">
        <v>4984951.93</v>
      </c>
      <c r="F41" s="14">
        <v>13904887.33</v>
      </c>
      <c r="G41" s="14">
        <v>358437.25</v>
      </c>
      <c r="H41" s="14">
        <v>8024785.729999995</v>
      </c>
      <c r="I41" s="14">
        <v>4888192.8</v>
      </c>
      <c r="J41" s="14">
        <v>122001.97</v>
      </c>
      <c r="K41" s="14">
        <v>4766190.83</v>
      </c>
    </row>
    <row r="42" spans="1:11" s="9" customFormat="1" ht="12.75" customHeight="1">
      <c r="A42" s="15" t="s">
        <v>33</v>
      </c>
      <c r="B42" s="14">
        <v>123434649.81</v>
      </c>
      <c r="C42" s="14">
        <v>123364151.81</v>
      </c>
      <c r="D42" s="14">
        <v>31086962.72</v>
      </c>
      <c r="E42" s="14">
        <v>5463746.69</v>
      </c>
      <c r="F42" s="14">
        <v>42254794.92</v>
      </c>
      <c r="G42" s="14">
        <v>1416792.17</v>
      </c>
      <c r="H42" s="14">
        <v>43141855.31</v>
      </c>
      <c r="I42" s="14">
        <v>70498</v>
      </c>
      <c r="J42" s="14">
        <v>70498</v>
      </c>
      <c r="K42" s="14" t="s">
        <v>190</v>
      </c>
    </row>
    <row r="43" spans="1:11" s="9" customFormat="1" ht="12.75" customHeight="1">
      <c r="A43" s="15" t="s">
        <v>34</v>
      </c>
      <c r="B43" s="14">
        <v>37064617.54</v>
      </c>
      <c r="C43" s="14">
        <v>35660622.56</v>
      </c>
      <c r="D43" s="14">
        <v>14347828.89</v>
      </c>
      <c r="E43" s="14">
        <v>2883564.56</v>
      </c>
      <c r="F43" s="14">
        <v>11585983.17</v>
      </c>
      <c r="G43" s="14">
        <v>691184.69</v>
      </c>
      <c r="H43" s="14">
        <v>6152061.250000004</v>
      </c>
      <c r="I43" s="14">
        <v>1403994.98</v>
      </c>
      <c r="J43" s="14">
        <v>1294760.55</v>
      </c>
      <c r="K43" s="14">
        <v>109234.42999999993</v>
      </c>
    </row>
    <row r="44" spans="1:11" s="9" customFormat="1" ht="12.75" customHeight="1">
      <c r="A44" s="15" t="s">
        <v>35</v>
      </c>
      <c r="B44" s="14">
        <v>35045065.97</v>
      </c>
      <c r="C44" s="13">
        <v>34869970.58</v>
      </c>
      <c r="D44" s="14">
        <v>14347828.99</v>
      </c>
      <c r="E44" s="14">
        <v>3096997.45</v>
      </c>
      <c r="F44" s="14">
        <v>9922516.41</v>
      </c>
      <c r="G44" s="14">
        <v>1188101.77</v>
      </c>
      <c r="H44" s="14">
        <v>6314525.959999997</v>
      </c>
      <c r="I44" s="14">
        <v>175095.39</v>
      </c>
      <c r="J44" s="14">
        <v>175095.39</v>
      </c>
      <c r="K44" s="14" t="s">
        <v>190</v>
      </c>
    </row>
    <row r="45" spans="1:11" s="9" customFormat="1" ht="12.75" customHeight="1">
      <c r="A45" s="15" t="s">
        <v>36</v>
      </c>
      <c r="B45" s="14">
        <v>42770449.69</v>
      </c>
      <c r="C45" s="14">
        <v>38015271.550000004</v>
      </c>
      <c r="D45" s="14">
        <v>14347828.99</v>
      </c>
      <c r="E45" s="14">
        <v>5322589.95</v>
      </c>
      <c r="F45" s="14">
        <v>2196901.4</v>
      </c>
      <c r="G45" s="14">
        <v>2319133.99</v>
      </c>
      <c r="H45" s="14">
        <v>13828817.22</v>
      </c>
      <c r="I45" s="14">
        <v>4765186.48</v>
      </c>
      <c r="J45" s="13">
        <v>4765186.48</v>
      </c>
      <c r="K45" s="14" t="s">
        <v>190</v>
      </c>
    </row>
    <row r="46" spans="1:11" s="9" customFormat="1" ht="12.75" customHeight="1">
      <c r="A46" s="15" t="s">
        <v>37</v>
      </c>
      <c r="B46" s="14">
        <v>46669549.830000006</v>
      </c>
      <c r="C46" s="14">
        <v>45352825.34</v>
      </c>
      <c r="D46" s="14">
        <v>16739133.74</v>
      </c>
      <c r="E46" s="14">
        <v>2869446.46</v>
      </c>
      <c r="F46" s="14">
        <v>16360641.5</v>
      </c>
      <c r="G46" s="14">
        <v>122066</v>
      </c>
      <c r="H46" s="14">
        <v>9261537.64</v>
      </c>
      <c r="I46" s="14">
        <v>1316724.49</v>
      </c>
      <c r="J46" s="14">
        <v>1067805.51</v>
      </c>
      <c r="K46" s="14">
        <v>248918.97999999998</v>
      </c>
    </row>
    <row r="47" spans="1:11" s="9" customFormat="1" ht="12.75" customHeight="1">
      <c r="A47" s="15" t="s">
        <v>38</v>
      </c>
      <c r="B47" s="14">
        <v>32682657.51</v>
      </c>
      <c r="C47" s="14">
        <v>32682657.51</v>
      </c>
      <c r="D47" s="14">
        <v>14354703.75</v>
      </c>
      <c r="E47" s="14">
        <v>3049141.65</v>
      </c>
      <c r="F47" s="14">
        <v>7700901.3</v>
      </c>
      <c r="G47" s="14" t="s">
        <v>190</v>
      </c>
      <c r="H47" s="14">
        <v>7577910.810000001</v>
      </c>
      <c r="I47" s="14" t="s">
        <v>190</v>
      </c>
      <c r="J47" s="14" t="s">
        <v>190</v>
      </c>
      <c r="K47" s="14" t="s">
        <v>190</v>
      </c>
    </row>
    <row r="48" spans="1:11" s="9" customFormat="1" ht="12.75" customHeight="1">
      <c r="A48" s="15" t="s">
        <v>39</v>
      </c>
      <c r="B48" s="14">
        <v>34393732.92</v>
      </c>
      <c r="C48" s="14">
        <v>34229813.13</v>
      </c>
      <c r="D48" s="14">
        <v>14347828.99</v>
      </c>
      <c r="E48" s="14">
        <v>3426146.07</v>
      </c>
      <c r="F48" s="14">
        <v>9386839.040000001</v>
      </c>
      <c r="G48" s="14">
        <v>877330.27</v>
      </c>
      <c r="H48" s="14">
        <v>6191668.76</v>
      </c>
      <c r="I48" s="14">
        <v>163919.79</v>
      </c>
      <c r="J48" s="14">
        <v>163919.79</v>
      </c>
      <c r="K48" s="14" t="s">
        <v>190</v>
      </c>
    </row>
    <row r="49" spans="1:11" s="9" customFormat="1" ht="12.75" customHeight="1">
      <c r="A49" s="15" t="s">
        <v>40</v>
      </c>
      <c r="B49" s="14">
        <v>98752920.62</v>
      </c>
      <c r="C49" s="14">
        <v>96840175.72</v>
      </c>
      <c r="D49" s="14">
        <v>28695656.97</v>
      </c>
      <c r="E49" s="14">
        <v>9155919.22</v>
      </c>
      <c r="F49" s="14">
        <v>34649264.44</v>
      </c>
      <c r="G49" s="14">
        <v>184693.4</v>
      </c>
      <c r="H49" s="14">
        <v>24154641.690000005</v>
      </c>
      <c r="I49" s="14">
        <v>1912744.9</v>
      </c>
      <c r="J49" s="14">
        <v>1461304.9</v>
      </c>
      <c r="K49" s="14">
        <v>451440</v>
      </c>
    </row>
    <row r="50" spans="1:11" s="9" customFormat="1" ht="12.75" customHeight="1">
      <c r="A50" s="15" t="s">
        <v>41</v>
      </c>
      <c r="B50" s="14">
        <v>30941515.4</v>
      </c>
      <c r="C50" s="14">
        <v>30763902.77</v>
      </c>
      <c r="D50" s="14">
        <v>14348346.55</v>
      </c>
      <c r="E50" s="14">
        <v>2482472.06</v>
      </c>
      <c r="F50" s="14">
        <v>6278946.65</v>
      </c>
      <c r="G50" s="14">
        <v>2154067.2</v>
      </c>
      <c r="H50" s="14">
        <v>5500070.309999998</v>
      </c>
      <c r="I50" s="14">
        <v>177612.63</v>
      </c>
      <c r="J50" s="14">
        <v>177612.63</v>
      </c>
      <c r="K50" s="14" t="s">
        <v>190</v>
      </c>
    </row>
    <row r="51" spans="1:11" s="9" customFormat="1" ht="12.75" customHeight="1">
      <c r="A51" s="15" t="s">
        <v>42</v>
      </c>
      <c r="B51" s="14">
        <v>25006465.32</v>
      </c>
      <c r="C51" s="14">
        <v>23918760.37</v>
      </c>
      <c r="D51" s="14">
        <v>9565219.32</v>
      </c>
      <c r="E51" s="14">
        <v>3304532</v>
      </c>
      <c r="F51" s="14">
        <v>7371727.14</v>
      </c>
      <c r="G51" s="14" t="s">
        <v>190</v>
      </c>
      <c r="H51" s="14">
        <v>3677281.910000001</v>
      </c>
      <c r="I51" s="14">
        <v>1087704.95</v>
      </c>
      <c r="J51" s="14">
        <v>330166.1</v>
      </c>
      <c r="K51" s="14">
        <v>757538.85</v>
      </c>
    </row>
    <row r="52" spans="1:11" s="9" customFormat="1" ht="12.75" customHeight="1">
      <c r="A52" s="15" t="s">
        <v>43</v>
      </c>
      <c r="B52" s="14">
        <v>413112078.07</v>
      </c>
      <c r="C52" s="14">
        <v>406151907.5</v>
      </c>
      <c r="D52" s="14">
        <v>78756233.47</v>
      </c>
      <c r="E52" s="14">
        <v>72625117.17</v>
      </c>
      <c r="F52" s="14">
        <v>157676796.05</v>
      </c>
      <c r="G52" s="14">
        <v>6255284.18</v>
      </c>
      <c r="H52" s="14">
        <v>90838476.62999994</v>
      </c>
      <c r="I52" s="14">
        <v>6960170.57</v>
      </c>
      <c r="J52" s="14">
        <v>6415473.88</v>
      </c>
      <c r="K52" s="14">
        <v>544696.6900000004</v>
      </c>
    </row>
    <row r="53" spans="1:11" s="9" customFormat="1" ht="12.75" customHeight="1">
      <c r="A53" s="15" t="s">
        <v>44</v>
      </c>
      <c r="B53" s="14">
        <v>43759956.83</v>
      </c>
      <c r="C53" s="14">
        <v>42950999.29</v>
      </c>
      <c r="D53" s="14">
        <v>16739133.74</v>
      </c>
      <c r="E53" s="14">
        <v>3686469.66</v>
      </c>
      <c r="F53" s="14">
        <v>11047885.879999999</v>
      </c>
      <c r="G53" s="14">
        <v>1064672.61</v>
      </c>
      <c r="H53" s="14">
        <v>10412837.399999999</v>
      </c>
      <c r="I53" s="14">
        <v>808957.54</v>
      </c>
      <c r="J53" s="14">
        <v>808957.54</v>
      </c>
      <c r="K53" s="14" t="s">
        <v>190</v>
      </c>
    </row>
    <row r="54" spans="1:11" s="9" customFormat="1" ht="12.75" customHeight="1">
      <c r="A54" s="15" t="s">
        <v>45</v>
      </c>
      <c r="B54" s="14">
        <v>28128523.99</v>
      </c>
      <c r="C54" s="14">
        <v>25133767.45</v>
      </c>
      <c r="D54" s="14">
        <v>9565219.32</v>
      </c>
      <c r="E54" s="14">
        <v>3452839.73</v>
      </c>
      <c r="F54" s="14">
        <v>8024880.15</v>
      </c>
      <c r="G54" s="14">
        <v>254880</v>
      </c>
      <c r="H54" s="14">
        <v>3835948.249999998</v>
      </c>
      <c r="I54" s="14">
        <v>2994756.54</v>
      </c>
      <c r="J54" s="14">
        <v>2994756.54</v>
      </c>
      <c r="K54" s="14" t="s">
        <v>190</v>
      </c>
    </row>
    <row r="55" spans="1:11" s="9" customFormat="1" ht="12.75" customHeight="1">
      <c r="A55" s="15" t="s">
        <v>46</v>
      </c>
      <c r="B55" s="14">
        <v>27769278.73</v>
      </c>
      <c r="C55" s="14">
        <v>25337885.5</v>
      </c>
      <c r="D55" s="14">
        <v>9565219.32</v>
      </c>
      <c r="E55" s="14">
        <v>2226703.44</v>
      </c>
      <c r="F55" s="14">
        <v>8569812.01</v>
      </c>
      <c r="G55" s="14">
        <v>639907.48</v>
      </c>
      <c r="H55" s="14">
        <v>4336243.25</v>
      </c>
      <c r="I55" s="14">
        <v>2431393.23</v>
      </c>
      <c r="J55" s="14">
        <v>2431393.23</v>
      </c>
      <c r="K55" s="14" t="s">
        <v>190</v>
      </c>
    </row>
    <row r="56" spans="1:11" s="9" customFormat="1" ht="12.75" customHeight="1">
      <c r="A56" s="15" t="s">
        <v>47</v>
      </c>
      <c r="B56" s="14">
        <v>36460333.61</v>
      </c>
      <c r="C56" s="14">
        <v>34637527.79</v>
      </c>
      <c r="D56" s="14">
        <v>14347828.99</v>
      </c>
      <c r="E56" s="14">
        <v>2942330.91</v>
      </c>
      <c r="F56" s="14">
        <v>11898816.57</v>
      </c>
      <c r="G56" s="14">
        <v>172103.24</v>
      </c>
      <c r="H56" s="14">
        <v>5276448.079999996</v>
      </c>
      <c r="I56" s="14">
        <v>1822805.82</v>
      </c>
      <c r="J56" s="14">
        <v>1822805.82</v>
      </c>
      <c r="K56" s="14" t="s">
        <v>190</v>
      </c>
    </row>
    <row r="57" spans="1:11" s="9" customFormat="1" ht="12.75" customHeight="1">
      <c r="A57" s="15" t="s">
        <v>48</v>
      </c>
      <c r="B57" s="14">
        <v>41268875.63</v>
      </c>
      <c r="C57" s="14">
        <v>38536008.45</v>
      </c>
      <c r="D57" s="14">
        <v>14347828.99</v>
      </c>
      <c r="E57" s="14">
        <v>3248588.87</v>
      </c>
      <c r="F57" s="14">
        <v>13750910.08</v>
      </c>
      <c r="G57" s="14">
        <v>819349.82</v>
      </c>
      <c r="H57" s="14">
        <v>6369330.6899999995</v>
      </c>
      <c r="I57" s="14">
        <v>2732867.18</v>
      </c>
      <c r="J57" s="14">
        <v>2732867.18</v>
      </c>
      <c r="K57" s="14" t="s">
        <v>190</v>
      </c>
    </row>
    <row r="58" spans="1:11" s="9" customFormat="1" ht="12.75" customHeight="1">
      <c r="A58" s="15" t="s">
        <v>49</v>
      </c>
      <c r="B58" s="14">
        <v>113517327.76</v>
      </c>
      <c r="C58" s="14">
        <v>107684978.06</v>
      </c>
      <c r="D58" s="14">
        <v>31086962.72</v>
      </c>
      <c r="E58" s="14">
        <v>6951249.6</v>
      </c>
      <c r="F58" s="14">
        <v>31667500.310000002</v>
      </c>
      <c r="G58" s="14">
        <v>7171487.35</v>
      </c>
      <c r="H58" s="14">
        <v>30807778.080000006</v>
      </c>
      <c r="I58" s="14">
        <v>5832349.7</v>
      </c>
      <c r="J58" s="14">
        <v>5446349.7</v>
      </c>
      <c r="K58" s="14">
        <v>386000</v>
      </c>
    </row>
    <row r="59" spans="1:11" s="9" customFormat="1" ht="12.75" customHeight="1">
      <c r="A59" s="15" t="s">
        <v>50</v>
      </c>
      <c r="B59" s="14">
        <v>182749222.95</v>
      </c>
      <c r="C59" s="14">
        <v>177777606.01</v>
      </c>
      <c r="D59" s="14">
        <v>38931997.75</v>
      </c>
      <c r="E59" s="14">
        <v>19215057.03</v>
      </c>
      <c r="F59" s="14">
        <v>47121802.39</v>
      </c>
      <c r="G59" s="14">
        <v>2353473.26</v>
      </c>
      <c r="H59" s="14">
        <v>70155275.57999998</v>
      </c>
      <c r="I59" s="14">
        <v>4971616.94</v>
      </c>
      <c r="J59" s="14">
        <v>4391219.47</v>
      </c>
      <c r="K59" s="14">
        <v>580397.4700000007</v>
      </c>
    </row>
    <row r="60" spans="1:11" s="9" customFormat="1" ht="12.75" customHeight="1">
      <c r="A60" s="15" t="s">
        <v>51</v>
      </c>
      <c r="B60" s="14">
        <v>35794126.22</v>
      </c>
      <c r="C60" s="14">
        <v>34211076.53</v>
      </c>
      <c r="D60" s="14">
        <v>14347828.99</v>
      </c>
      <c r="E60" s="14">
        <v>2902593.81</v>
      </c>
      <c r="F60" s="14">
        <v>10862484.84</v>
      </c>
      <c r="G60" s="14">
        <v>291652.17</v>
      </c>
      <c r="H60" s="14">
        <v>5806516.720000001</v>
      </c>
      <c r="I60" s="14">
        <v>1583049.69</v>
      </c>
      <c r="J60" s="14">
        <v>1499322.58</v>
      </c>
      <c r="K60" s="14">
        <v>83727.10999999987</v>
      </c>
    </row>
    <row r="61" spans="1:11" s="9" customFormat="1" ht="12.75" customHeight="1">
      <c r="A61" s="15" t="s">
        <v>52</v>
      </c>
      <c r="B61" s="14">
        <v>45474024.43</v>
      </c>
      <c r="C61" s="14">
        <v>41610665.11</v>
      </c>
      <c r="D61" s="14">
        <v>14347828.99</v>
      </c>
      <c r="E61" s="14">
        <v>4447547.46</v>
      </c>
      <c r="F61" s="14">
        <v>14282135.5</v>
      </c>
      <c r="G61" s="14">
        <v>554213.1</v>
      </c>
      <c r="H61" s="14">
        <v>7978940.059999997</v>
      </c>
      <c r="I61" s="14">
        <v>3863359.32</v>
      </c>
      <c r="J61" s="14">
        <v>3863359.32</v>
      </c>
      <c r="K61" s="14" t="s">
        <v>190</v>
      </c>
    </row>
    <row r="62" spans="1:11" s="9" customFormat="1" ht="12.75" customHeight="1">
      <c r="A62" s="15" t="s">
        <v>53</v>
      </c>
      <c r="B62" s="14">
        <v>21893350.21</v>
      </c>
      <c r="C62" s="14">
        <v>19440376.12</v>
      </c>
      <c r="D62" s="14">
        <v>7175064.96</v>
      </c>
      <c r="E62" s="14">
        <v>4014850.03</v>
      </c>
      <c r="F62" s="14">
        <v>4769162.949999999</v>
      </c>
      <c r="G62" s="14">
        <v>174309.7</v>
      </c>
      <c r="H62" s="14">
        <v>3306988.4800000014</v>
      </c>
      <c r="I62" s="14">
        <v>2452974.09</v>
      </c>
      <c r="J62" s="14">
        <v>2452974.09</v>
      </c>
      <c r="K62" s="14" t="s">
        <v>190</v>
      </c>
    </row>
    <row r="63" spans="1:11" s="9" customFormat="1" ht="12.75" customHeight="1">
      <c r="A63" s="15" t="s">
        <v>54</v>
      </c>
      <c r="B63" s="14">
        <v>19041947.38</v>
      </c>
      <c r="C63" s="13">
        <v>18939957.38</v>
      </c>
      <c r="D63" s="14">
        <v>7175200.08</v>
      </c>
      <c r="E63" s="14">
        <v>4178445.7</v>
      </c>
      <c r="F63" s="14">
        <v>4348466.4399999995</v>
      </c>
      <c r="G63" s="13">
        <v>698187.52</v>
      </c>
      <c r="H63" s="14">
        <v>2539657.639999999</v>
      </c>
      <c r="I63" s="14">
        <v>101990</v>
      </c>
      <c r="J63" s="13" t="s">
        <v>190</v>
      </c>
      <c r="K63" s="14">
        <v>101990</v>
      </c>
    </row>
    <row r="64" spans="1:11" s="9" customFormat="1" ht="12.75" customHeight="1">
      <c r="A64" s="15" t="s">
        <v>55</v>
      </c>
      <c r="B64" s="14">
        <v>139186269.83999997</v>
      </c>
      <c r="C64" s="14">
        <v>135750274.64</v>
      </c>
      <c r="D64" s="14">
        <v>23913048.26</v>
      </c>
      <c r="E64" s="14">
        <v>45812527.11</v>
      </c>
      <c r="F64" s="14">
        <v>32555096.47</v>
      </c>
      <c r="G64" s="14">
        <v>667702.31</v>
      </c>
      <c r="H64" s="14">
        <v>32801900.489999983</v>
      </c>
      <c r="I64" s="14">
        <v>3435995.2</v>
      </c>
      <c r="J64" s="14">
        <v>3435995.2</v>
      </c>
      <c r="K64" s="14" t="s">
        <v>190</v>
      </c>
    </row>
    <row r="65" spans="1:11" s="9" customFormat="1" ht="12.75" customHeight="1">
      <c r="A65" s="15" t="s">
        <v>56</v>
      </c>
      <c r="B65" s="14">
        <v>43985461.76</v>
      </c>
      <c r="C65" s="14">
        <v>41000064.37</v>
      </c>
      <c r="D65" s="14">
        <v>14347828.99</v>
      </c>
      <c r="E65" s="14">
        <v>6084183.41</v>
      </c>
      <c r="F65" s="14">
        <v>10158367.7</v>
      </c>
      <c r="G65" s="14">
        <v>1265448.06</v>
      </c>
      <c r="H65" s="14">
        <v>9144236.209999995</v>
      </c>
      <c r="I65" s="14">
        <v>2985397.39</v>
      </c>
      <c r="J65" s="14">
        <v>2985397.39</v>
      </c>
      <c r="K65" s="14" t="s">
        <v>190</v>
      </c>
    </row>
    <row r="66" spans="1:11" s="9" customFormat="1" ht="12.75" customHeight="1">
      <c r="A66" s="15" t="s">
        <v>57</v>
      </c>
      <c r="B66" s="14">
        <v>39295788.56</v>
      </c>
      <c r="C66" s="13">
        <v>37032888.17</v>
      </c>
      <c r="D66" s="14">
        <v>14347828.99</v>
      </c>
      <c r="E66" s="14">
        <v>4591561.05</v>
      </c>
      <c r="F66" s="14">
        <v>11060506.64</v>
      </c>
      <c r="G66" s="14" t="s">
        <v>190</v>
      </c>
      <c r="H66" s="14">
        <v>7032991.489999998</v>
      </c>
      <c r="I66" s="14">
        <v>2262900.39</v>
      </c>
      <c r="J66" s="14">
        <v>2039943.07</v>
      </c>
      <c r="K66" s="14">
        <v>222957.32000000007</v>
      </c>
    </row>
    <row r="67" spans="1:11" s="9" customFormat="1" ht="12.75" customHeight="1">
      <c r="A67" s="15" t="s">
        <v>58</v>
      </c>
      <c r="B67" s="14">
        <v>3276813438.75</v>
      </c>
      <c r="C67" s="14">
        <v>3143487094.94</v>
      </c>
      <c r="D67" s="14">
        <v>674215230</v>
      </c>
      <c r="E67" s="14">
        <v>872317212.75</v>
      </c>
      <c r="F67" s="14">
        <v>470174374.35</v>
      </c>
      <c r="G67" s="14">
        <v>19082890.04</v>
      </c>
      <c r="H67" s="14">
        <v>1107697387.8000002</v>
      </c>
      <c r="I67" s="14">
        <v>133326343.81</v>
      </c>
      <c r="J67" s="14">
        <v>67694814.53</v>
      </c>
      <c r="K67" s="14">
        <v>65631529.28</v>
      </c>
    </row>
    <row r="68" spans="1:11" s="9" customFormat="1" ht="12.75" customHeight="1">
      <c r="A68" s="15" t="s">
        <v>59</v>
      </c>
      <c r="B68" s="14">
        <v>31235096.330000002</v>
      </c>
      <c r="C68" s="14">
        <v>29363716.8</v>
      </c>
      <c r="D68" s="14">
        <v>11956524.1</v>
      </c>
      <c r="E68" s="14">
        <v>4006700.51</v>
      </c>
      <c r="F68" s="14">
        <v>8435835.65</v>
      </c>
      <c r="G68" s="14">
        <v>40000</v>
      </c>
      <c r="H68" s="14">
        <v>4924656.540000003</v>
      </c>
      <c r="I68" s="14">
        <v>1871379.53</v>
      </c>
      <c r="J68" s="14">
        <v>1786761.3</v>
      </c>
      <c r="K68" s="14">
        <v>84618.22999999998</v>
      </c>
    </row>
    <row r="69" spans="1:11" s="9" customFormat="1" ht="12.75" customHeight="1">
      <c r="A69" s="15" t="s">
        <v>60</v>
      </c>
      <c r="B69" s="14">
        <v>28264745.339999996</v>
      </c>
      <c r="C69" s="14">
        <v>25873206.08</v>
      </c>
      <c r="D69" s="14">
        <v>9565219.32</v>
      </c>
      <c r="E69" s="14">
        <v>3760030.79</v>
      </c>
      <c r="F69" s="14">
        <v>8290490.390000001</v>
      </c>
      <c r="G69" s="14">
        <v>81545.07</v>
      </c>
      <c r="H69" s="14">
        <v>4175920.5099999984</v>
      </c>
      <c r="I69" s="14">
        <v>2391539.26</v>
      </c>
      <c r="J69" s="14">
        <v>2117196.08</v>
      </c>
      <c r="K69" s="14">
        <v>274343.1799999997</v>
      </c>
    </row>
    <row r="70" spans="1:11" s="9" customFormat="1" ht="12.75" customHeight="1">
      <c r="A70" s="15" t="s">
        <v>61</v>
      </c>
      <c r="B70" s="14">
        <v>19087747.39</v>
      </c>
      <c r="C70" s="14">
        <v>18692356.77</v>
      </c>
      <c r="D70" s="14">
        <v>6869227.44</v>
      </c>
      <c r="E70" s="14">
        <v>3209408.47</v>
      </c>
      <c r="F70" s="14">
        <v>5191126.61</v>
      </c>
      <c r="G70" s="14">
        <v>550366.71</v>
      </c>
      <c r="H70" s="14">
        <v>2872227.5399999972</v>
      </c>
      <c r="I70" s="14">
        <v>395390.62</v>
      </c>
      <c r="J70" s="14">
        <v>311909.27</v>
      </c>
      <c r="K70" s="14">
        <v>83481.34999999998</v>
      </c>
    </row>
    <row r="71" spans="1:11" s="9" customFormat="1" ht="12.75" customHeight="1">
      <c r="A71" s="15" t="s">
        <v>62</v>
      </c>
      <c r="B71" s="14">
        <v>31376446.19</v>
      </c>
      <c r="C71" s="14">
        <v>31376446.19</v>
      </c>
      <c r="D71" s="14">
        <v>11956524.1</v>
      </c>
      <c r="E71" s="14">
        <v>3774654.08</v>
      </c>
      <c r="F71" s="14">
        <v>10439793.600000001</v>
      </c>
      <c r="G71" s="14">
        <v>562499.88</v>
      </c>
      <c r="H71" s="14">
        <v>4642974.530000002</v>
      </c>
      <c r="I71" s="14">
        <v>17233836.85</v>
      </c>
      <c r="J71" s="14" t="s">
        <v>190</v>
      </c>
      <c r="K71" s="14">
        <v>17233836.85</v>
      </c>
    </row>
    <row r="72" spans="1:11" s="9" customFormat="1" ht="12.75" customHeight="1">
      <c r="A72" s="15" t="s">
        <v>63</v>
      </c>
      <c r="B72" s="14">
        <v>95337273.13</v>
      </c>
      <c r="C72" s="14">
        <v>78103436.28</v>
      </c>
      <c r="D72" s="14">
        <v>26304353.05</v>
      </c>
      <c r="E72" s="14">
        <v>3257508.31</v>
      </c>
      <c r="F72" s="14">
        <v>35280503.06</v>
      </c>
      <c r="G72" s="14">
        <v>632259</v>
      </c>
      <c r="H72" s="14">
        <v>12628812.86</v>
      </c>
      <c r="I72" s="14" t="s">
        <v>190</v>
      </c>
      <c r="J72" s="14" t="s">
        <v>190</v>
      </c>
      <c r="K72" s="14" t="s">
        <v>190</v>
      </c>
    </row>
    <row r="73" spans="1:11" s="9" customFormat="1" ht="12.75" customHeight="1">
      <c r="A73" s="15" t="s">
        <v>64</v>
      </c>
      <c r="B73" s="14">
        <v>18417772.2</v>
      </c>
      <c r="C73" s="14">
        <v>16611160.69</v>
      </c>
      <c r="D73" s="14">
        <v>7240353.84</v>
      </c>
      <c r="E73" s="14">
        <v>3169892.8</v>
      </c>
      <c r="F73" s="14">
        <v>3692649.93</v>
      </c>
      <c r="G73" s="14">
        <v>192095.06</v>
      </c>
      <c r="H73" s="14">
        <v>2316169.0599999996</v>
      </c>
      <c r="I73" s="14">
        <v>1806611.51</v>
      </c>
      <c r="J73" s="14">
        <v>589600</v>
      </c>
      <c r="K73" s="14">
        <v>1217011.51</v>
      </c>
    </row>
    <row r="74" spans="1:11" s="9" customFormat="1" ht="12.75" customHeight="1">
      <c r="A74" s="15" t="s">
        <v>65</v>
      </c>
      <c r="B74" s="14">
        <v>23956220.73</v>
      </c>
      <c r="C74" s="14">
        <v>23873321.88</v>
      </c>
      <c r="D74" s="14">
        <v>9565219.32</v>
      </c>
      <c r="E74" s="14">
        <v>4356699.47</v>
      </c>
      <c r="F74" s="14">
        <v>5693397.15</v>
      </c>
      <c r="G74" s="14">
        <v>463009.89</v>
      </c>
      <c r="H74" s="14">
        <v>3794996.0499999993</v>
      </c>
      <c r="I74" s="14">
        <v>82898.85</v>
      </c>
      <c r="J74" s="14">
        <v>82898.85</v>
      </c>
      <c r="K74" s="14" t="s">
        <v>190</v>
      </c>
    </row>
    <row r="75" spans="1:11" s="9" customFormat="1" ht="12.75" customHeight="1">
      <c r="A75" s="15" t="s">
        <v>66</v>
      </c>
      <c r="B75" s="14">
        <v>45036190.78</v>
      </c>
      <c r="C75" s="14">
        <v>42749469.28</v>
      </c>
      <c r="D75" s="14">
        <v>16739133.74</v>
      </c>
      <c r="E75" s="14">
        <v>4112368.11</v>
      </c>
      <c r="F75" s="14">
        <v>14511988.9</v>
      </c>
      <c r="G75" s="14">
        <v>123846.94</v>
      </c>
      <c r="H75" s="14">
        <v>7262131.589999999</v>
      </c>
      <c r="I75" s="14">
        <v>2286721.5</v>
      </c>
      <c r="J75" s="14">
        <v>2231334.01</v>
      </c>
      <c r="K75" s="14">
        <v>55387.49000000022</v>
      </c>
    </row>
    <row r="76" spans="1:11" s="9" customFormat="1" ht="12.75" customHeight="1">
      <c r="A76" s="15" t="s">
        <v>67</v>
      </c>
      <c r="B76" s="14">
        <v>66796762.79</v>
      </c>
      <c r="C76" s="14">
        <v>62875107.89</v>
      </c>
      <c r="D76" s="14">
        <v>21521743.44</v>
      </c>
      <c r="E76" s="14">
        <v>6172694.61</v>
      </c>
      <c r="F76" s="14">
        <v>24468519.049999997</v>
      </c>
      <c r="G76" s="14">
        <v>33329.6</v>
      </c>
      <c r="H76" s="14">
        <v>10678821.190000007</v>
      </c>
      <c r="I76" s="14">
        <v>3921654.9</v>
      </c>
      <c r="J76" s="14">
        <v>2904107.09</v>
      </c>
      <c r="K76" s="14">
        <v>1017547.81</v>
      </c>
    </row>
    <row r="77" spans="1:11" s="9" customFormat="1" ht="12.75" customHeight="1">
      <c r="A77" s="15" t="s">
        <v>68</v>
      </c>
      <c r="B77" s="14">
        <v>15756823.11</v>
      </c>
      <c r="C77" s="14">
        <v>15756823.11</v>
      </c>
      <c r="D77" s="14">
        <v>7173914.47</v>
      </c>
      <c r="E77" s="14">
        <v>2523746.56</v>
      </c>
      <c r="F77" s="14">
        <v>3391941.13</v>
      </c>
      <c r="G77" s="14" t="s">
        <v>190</v>
      </c>
      <c r="H77" s="14">
        <v>2667220.95</v>
      </c>
      <c r="I77" s="14" t="s">
        <v>190</v>
      </c>
      <c r="J77" s="14" t="s">
        <v>190</v>
      </c>
      <c r="K77" s="14" t="s">
        <v>190</v>
      </c>
    </row>
    <row r="78" spans="1:11" s="9" customFormat="1" ht="12.75" customHeight="1">
      <c r="A78" s="15" t="s">
        <v>69</v>
      </c>
      <c r="B78" s="14">
        <v>34791065.84</v>
      </c>
      <c r="C78" s="14">
        <v>34788353.77</v>
      </c>
      <c r="D78" s="14">
        <v>14347828.99</v>
      </c>
      <c r="E78" s="14">
        <v>3482288.79</v>
      </c>
      <c r="F78" s="14">
        <v>10809465.93</v>
      </c>
      <c r="G78" s="14" t="s">
        <v>190</v>
      </c>
      <c r="H78" s="14">
        <v>6148770.060000002</v>
      </c>
      <c r="I78" s="14">
        <v>2712.07</v>
      </c>
      <c r="J78" s="14" t="s">
        <v>190</v>
      </c>
      <c r="K78" s="14">
        <v>2712.07</v>
      </c>
    </row>
    <row r="79" spans="1:11" s="9" customFormat="1" ht="12.75" customHeight="1">
      <c r="A79" s="15" t="s">
        <v>70</v>
      </c>
      <c r="B79" s="14">
        <v>141699373.29999998</v>
      </c>
      <c r="C79" s="14">
        <v>134514773.98</v>
      </c>
      <c r="D79" s="14">
        <v>26304353.05</v>
      </c>
      <c r="E79" s="14">
        <v>45511948.15</v>
      </c>
      <c r="F79" s="14">
        <v>33001675.45</v>
      </c>
      <c r="G79" s="14">
        <v>522124.86</v>
      </c>
      <c r="H79" s="14">
        <v>29174672.469999995</v>
      </c>
      <c r="I79" s="14">
        <v>7184599.32</v>
      </c>
      <c r="J79" s="14">
        <v>7184599.32</v>
      </c>
      <c r="K79" s="14" t="s">
        <v>190</v>
      </c>
    </row>
    <row r="80" spans="1:11" s="9" customFormat="1" ht="12.75" customHeight="1">
      <c r="A80" s="15" t="s">
        <v>71</v>
      </c>
      <c r="B80" s="14">
        <v>24714712.22</v>
      </c>
      <c r="C80" s="14">
        <v>24081996.75</v>
      </c>
      <c r="D80" s="14">
        <v>9565219.32</v>
      </c>
      <c r="E80" s="14">
        <v>2364154.33</v>
      </c>
      <c r="F80" s="14">
        <v>7752929.56</v>
      </c>
      <c r="G80" s="14" t="s">
        <v>190</v>
      </c>
      <c r="H80" s="14">
        <v>4399693.54</v>
      </c>
      <c r="I80" s="14">
        <v>632715.47</v>
      </c>
      <c r="J80" s="14">
        <v>435013.67</v>
      </c>
      <c r="K80" s="14">
        <v>197701.8</v>
      </c>
    </row>
    <row r="81" spans="1:11" s="9" customFormat="1" ht="12.75" customHeight="1">
      <c r="A81" s="15" t="s">
        <v>72</v>
      </c>
      <c r="B81" s="14">
        <v>44237818.63</v>
      </c>
      <c r="C81" s="14">
        <v>42075708.42</v>
      </c>
      <c r="D81" s="14">
        <v>16739133.74</v>
      </c>
      <c r="E81" s="14">
        <v>3129497.09</v>
      </c>
      <c r="F81" s="14">
        <v>12886262.3</v>
      </c>
      <c r="G81" s="14">
        <v>40000</v>
      </c>
      <c r="H81" s="14">
        <v>9280815.29</v>
      </c>
      <c r="I81" s="14">
        <v>2162110.21</v>
      </c>
      <c r="J81" s="14">
        <v>2162110.21</v>
      </c>
      <c r="K81" s="14" t="s">
        <v>190</v>
      </c>
    </row>
    <row r="82" spans="1:11" s="9" customFormat="1" ht="12.75" customHeight="1">
      <c r="A82" s="15" t="s">
        <v>73</v>
      </c>
      <c r="B82" s="14">
        <v>25385229.73</v>
      </c>
      <c r="C82" s="14">
        <v>24744806.97</v>
      </c>
      <c r="D82" s="14">
        <v>9555341.89</v>
      </c>
      <c r="E82" s="14">
        <v>3304643.12</v>
      </c>
      <c r="F82" s="14">
        <v>7752415.35</v>
      </c>
      <c r="G82" s="14" t="s">
        <v>190</v>
      </c>
      <c r="H82" s="14">
        <v>4132406.6099999975</v>
      </c>
      <c r="I82" s="14">
        <v>640422.76</v>
      </c>
      <c r="J82" s="14">
        <v>148000</v>
      </c>
      <c r="K82" s="14">
        <v>492422.76</v>
      </c>
    </row>
    <row r="83" spans="1:11" s="9" customFormat="1" ht="12.75" customHeight="1">
      <c r="A83" s="15" t="s">
        <v>74</v>
      </c>
      <c r="B83" s="14">
        <v>46175232.92</v>
      </c>
      <c r="C83" s="14">
        <v>41764545.19</v>
      </c>
      <c r="D83" s="14">
        <v>14347828.99</v>
      </c>
      <c r="E83" s="14">
        <v>8261521.45</v>
      </c>
      <c r="F83" s="14">
        <v>11107450.29</v>
      </c>
      <c r="G83" s="14">
        <v>294597.29</v>
      </c>
      <c r="H83" s="14">
        <v>7753147.169999997</v>
      </c>
      <c r="I83" s="14">
        <v>4410687.73</v>
      </c>
      <c r="J83" s="14">
        <v>3840441.78</v>
      </c>
      <c r="K83" s="14">
        <v>570245.9500000007</v>
      </c>
    </row>
    <row r="84" spans="1:11" s="9" customFormat="1" ht="12.75" customHeight="1">
      <c r="A84" s="15" t="s">
        <v>75</v>
      </c>
      <c r="B84" s="14">
        <v>100216067.44</v>
      </c>
      <c r="C84" s="14">
        <v>94774528.81</v>
      </c>
      <c r="D84" s="14">
        <v>28695657.87</v>
      </c>
      <c r="E84" s="14">
        <v>4594281.57</v>
      </c>
      <c r="F84" s="14">
        <v>36648448.54</v>
      </c>
      <c r="G84" s="14">
        <v>1068428.9</v>
      </c>
      <c r="H84" s="14">
        <v>23767711.93</v>
      </c>
      <c r="I84" s="14">
        <v>5441538.63</v>
      </c>
      <c r="J84" s="14">
        <v>5441538.63</v>
      </c>
      <c r="K84" s="14" t="s">
        <v>190</v>
      </c>
    </row>
    <row r="85" spans="1:11" s="9" customFormat="1" ht="12.75" customHeight="1">
      <c r="A85" s="15" t="s">
        <v>76</v>
      </c>
      <c r="B85" s="14">
        <v>145523322.84</v>
      </c>
      <c r="C85" s="14">
        <v>133575901.94</v>
      </c>
      <c r="D85" s="14">
        <v>35869572.35</v>
      </c>
      <c r="E85" s="14">
        <v>17297485.01</v>
      </c>
      <c r="F85" s="14">
        <v>34899189.55</v>
      </c>
      <c r="G85" s="14">
        <v>215000</v>
      </c>
      <c r="H85" s="14">
        <v>45294655.03</v>
      </c>
      <c r="I85" s="14">
        <v>11947420.9</v>
      </c>
      <c r="J85" s="14">
        <v>8649415.81</v>
      </c>
      <c r="K85" s="14">
        <v>3298005.09</v>
      </c>
    </row>
    <row r="86" spans="1:11" s="9" customFormat="1" ht="12.75" customHeight="1">
      <c r="A86" s="15" t="s">
        <v>77</v>
      </c>
      <c r="B86" s="14">
        <v>43092266.52</v>
      </c>
      <c r="C86" s="14">
        <v>41121373.42</v>
      </c>
      <c r="D86" s="14">
        <v>16434285.05</v>
      </c>
      <c r="E86" s="14">
        <v>4017894.76</v>
      </c>
      <c r="F86" s="14">
        <v>11925199.799999999</v>
      </c>
      <c r="G86" s="14">
        <v>575308.98</v>
      </c>
      <c r="H86" s="14">
        <v>8168684.83</v>
      </c>
      <c r="I86" s="14">
        <v>1970893.1</v>
      </c>
      <c r="J86" s="14">
        <v>1808961.33</v>
      </c>
      <c r="K86" s="14">
        <v>161931.77000000002</v>
      </c>
    </row>
    <row r="87" spans="1:11" s="9" customFormat="1" ht="12.75" customHeight="1">
      <c r="A87" s="15" t="s">
        <v>78</v>
      </c>
      <c r="B87" s="14">
        <v>24512869.57</v>
      </c>
      <c r="C87" s="14">
        <v>23006090.15</v>
      </c>
      <c r="D87" s="14">
        <v>9565219.32</v>
      </c>
      <c r="E87" s="14">
        <v>2421476.11</v>
      </c>
      <c r="F87" s="14">
        <v>6930137.880000001</v>
      </c>
      <c r="G87" s="14" t="s">
        <v>190</v>
      </c>
      <c r="H87" s="14">
        <v>4089256.839999998</v>
      </c>
      <c r="I87" s="14">
        <v>1506779.42</v>
      </c>
      <c r="J87" s="14">
        <v>1506779.42</v>
      </c>
      <c r="K87" s="14" t="s">
        <v>190</v>
      </c>
    </row>
    <row r="88" spans="1:11" s="9" customFormat="1" ht="12.75" customHeight="1">
      <c r="A88" s="15" t="s">
        <v>79</v>
      </c>
      <c r="B88" s="14">
        <v>23285328.45</v>
      </c>
      <c r="C88" s="14">
        <v>23046818.15</v>
      </c>
      <c r="D88" s="14">
        <v>9553332.51</v>
      </c>
      <c r="E88" s="14">
        <v>3804419.6</v>
      </c>
      <c r="F88" s="14">
        <v>5455741.58</v>
      </c>
      <c r="G88" s="14">
        <v>620522.53</v>
      </c>
      <c r="H88" s="14">
        <v>3612801.929999999</v>
      </c>
      <c r="I88" s="14">
        <v>238510.3</v>
      </c>
      <c r="J88" s="14">
        <v>238510.3</v>
      </c>
      <c r="K88" s="14" t="s">
        <v>190</v>
      </c>
    </row>
    <row r="89" spans="1:11" s="9" customFormat="1" ht="12.75" customHeight="1">
      <c r="A89" s="15" t="s">
        <v>80</v>
      </c>
      <c r="B89" s="14">
        <v>65832536.81</v>
      </c>
      <c r="C89" s="14">
        <v>64705082.74</v>
      </c>
      <c r="D89" s="14">
        <v>21521743.44</v>
      </c>
      <c r="E89" s="14">
        <v>3981177.23</v>
      </c>
      <c r="F89" s="14">
        <v>22034445.700000003</v>
      </c>
      <c r="G89" s="14">
        <v>2574467.47</v>
      </c>
      <c r="H89" s="14">
        <v>14593248.899999997</v>
      </c>
      <c r="I89" s="14">
        <v>1127454.07</v>
      </c>
      <c r="J89" s="14">
        <v>224724.83</v>
      </c>
      <c r="K89" s="14">
        <v>902729.2400000001</v>
      </c>
    </row>
    <row r="90" spans="1:11" s="9" customFormat="1" ht="12.75" customHeight="1">
      <c r="A90" s="15" t="s">
        <v>81</v>
      </c>
      <c r="B90" s="14">
        <f>SUBTOTAL(9,C90,I90)</f>
        <v>65602916.64000001</v>
      </c>
      <c r="C90" s="14">
        <v>60307059.78000001</v>
      </c>
      <c r="D90" s="14">
        <v>21521743.44</v>
      </c>
      <c r="E90" s="14">
        <v>4411954.94</v>
      </c>
      <c r="F90" s="14">
        <f>17530084.41+5198119.36</f>
        <v>22728203.77</v>
      </c>
      <c r="G90" s="14">
        <f>457492.31+54810</f>
        <v>512302.31</v>
      </c>
      <c r="H90" s="14">
        <v>11132855.320000006</v>
      </c>
      <c r="I90" s="14">
        <f>758400+1046701.22+3288824.51+201931.13</f>
        <v>5295856.859999999</v>
      </c>
      <c r="J90" s="14" t="s">
        <v>190</v>
      </c>
      <c r="K90" s="14">
        <v>5295856.859999999</v>
      </c>
    </row>
    <row r="91" spans="1:11" s="9" customFormat="1" ht="12.75" customHeight="1">
      <c r="A91" s="15" t="s">
        <v>82</v>
      </c>
      <c r="B91" s="14">
        <v>31810241.93</v>
      </c>
      <c r="C91" s="14">
        <v>31008499.12</v>
      </c>
      <c r="D91" s="14">
        <v>11956524.1</v>
      </c>
      <c r="E91" s="14">
        <v>3030735.21</v>
      </c>
      <c r="F91" s="14">
        <v>7089254.149999999</v>
      </c>
      <c r="G91" s="14">
        <v>841129.22</v>
      </c>
      <c r="H91" s="14">
        <v>8090856.440000004</v>
      </c>
      <c r="I91" s="14">
        <v>801742.81</v>
      </c>
      <c r="J91" s="14">
        <v>801742.81</v>
      </c>
      <c r="K91" s="14" t="s">
        <v>190</v>
      </c>
    </row>
    <row r="92" spans="1:11" s="9" customFormat="1" ht="12.75" customHeight="1">
      <c r="A92" s="15" t="s">
        <v>83</v>
      </c>
      <c r="B92" s="14">
        <v>46290226.78</v>
      </c>
      <c r="C92" s="14">
        <v>39629328.39</v>
      </c>
      <c r="D92" s="14">
        <v>14347828.99</v>
      </c>
      <c r="E92" s="14">
        <v>3083068.55</v>
      </c>
      <c r="F92" s="14">
        <v>14595195.260000002</v>
      </c>
      <c r="G92" s="14">
        <v>95000</v>
      </c>
      <c r="H92" s="14">
        <v>7508235.589999996</v>
      </c>
      <c r="I92" s="14">
        <v>6660898.39</v>
      </c>
      <c r="J92" s="14">
        <v>4918927.39</v>
      </c>
      <c r="K92" s="14">
        <v>1741971</v>
      </c>
    </row>
    <row r="93" spans="1:11" s="9" customFormat="1" ht="12.75" customHeight="1">
      <c r="A93" s="15" t="s">
        <v>84</v>
      </c>
      <c r="B93" s="14">
        <v>17336586.779999997</v>
      </c>
      <c r="C93" s="14">
        <v>16797737.88</v>
      </c>
      <c r="D93" s="14">
        <v>7173914.47</v>
      </c>
      <c r="E93" s="14">
        <v>4050947.67</v>
      </c>
      <c r="F93" s="14">
        <v>3212721.85</v>
      </c>
      <c r="G93" s="14">
        <v>43452.96</v>
      </c>
      <c r="H93" s="14">
        <v>2316700.93</v>
      </c>
      <c r="I93" s="14">
        <v>538848.9</v>
      </c>
      <c r="J93" s="14">
        <v>346799.93</v>
      </c>
      <c r="K93" s="14">
        <v>192048.97000000003</v>
      </c>
    </row>
    <row r="94" spans="1:11" s="9" customFormat="1" ht="12.75" customHeight="1">
      <c r="A94" s="15" t="s">
        <v>85</v>
      </c>
      <c r="B94" s="14">
        <v>62964864.29</v>
      </c>
      <c r="C94" s="14">
        <v>61768092.83</v>
      </c>
      <c r="D94" s="14">
        <v>21521743.44</v>
      </c>
      <c r="E94" s="14">
        <v>6819145.88</v>
      </c>
      <c r="F94" s="14">
        <v>21641665.43</v>
      </c>
      <c r="G94" s="14">
        <v>5100</v>
      </c>
      <c r="H94" s="14">
        <v>11780438.080000002</v>
      </c>
      <c r="I94" s="14">
        <v>1196771.46</v>
      </c>
      <c r="J94" s="14">
        <v>1196771.46</v>
      </c>
      <c r="K94" s="14" t="s">
        <v>190</v>
      </c>
    </row>
    <row r="95" spans="1:11" s="9" customFormat="1" ht="12.75" customHeight="1">
      <c r="A95" s="15" t="s">
        <v>200</v>
      </c>
      <c r="B95" s="14">
        <v>72450241.15</v>
      </c>
      <c r="C95" s="14">
        <v>72450241.15</v>
      </c>
      <c r="D95" s="14">
        <v>24365061.52</v>
      </c>
      <c r="E95" s="14">
        <v>5110059.32</v>
      </c>
      <c r="F95" s="14">
        <v>25449284</v>
      </c>
      <c r="G95" s="14" t="s">
        <v>190</v>
      </c>
      <c r="H95" s="14">
        <v>17525836.31000001</v>
      </c>
      <c r="I95" s="14" t="s">
        <v>190</v>
      </c>
      <c r="J95" s="14" t="s">
        <v>190</v>
      </c>
      <c r="K95" s="14" t="s">
        <v>190</v>
      </c>
    </row>
    <row r="96" spans="1:11" s="9" customFormat="1" ht="12.75" customHeight="1">
      <c r="A96" s="15" t="s">
        <v>86</v>
      </c>
      <c r="B96" s="14">
        <v>183663542.44</v>
      </c>
      <c r="C96" s="14">
        <v>180056507.62</v>
      </c>
      <c r="D96" s="14">
        <v>40652182.03</v>
      </c>
      <c r="E96" s="14">
        <v>12526664.35</v>
      </c>
      <c r="F96" s="14">
        <v>68754560.78</v>
      </c>
      <c r="G96" s="14">
        <v>181080.75</v>
      </c>
      <c r="H96" s="14">
        <v>57942019.71000001</v>
      </c>
      <c r="I96" s="14">
        <v>3607034.82</v>
      </c>
      <c r="J96" s="14">
        <v>429863.97</v>
      </c>
      <c r="K96" s="14">
        <v>3177170.8499999996</v>
      </c>
    </row>
    <row r="97" spans="1:11" s="9" customFormat="1" ht="12.75" customHeight="1">
      <c r="A97" s="15" t="s">
        <v>87</v>
      </c>
      <c r="B97" s="14">
        <v>34467356.660000004</v>
      </c>
      <c r="C97" s="14">
        <v>33286997.07</v>
      </c>
      <c r="D97" s="14">
        <v>14347828.99</v>
      </c>
      <c r="E97" s="14">
        <v>2832172.27</v>
      </c>
      <c r="F97" s="14">
        <v>9920311.66</v>
      </c>
      <c r="G97" s="14">
        <v>376333.45</v>
      </c>
      <c r="H97" s="14">
        <v>5810350.699999998</v>
      </c>
      <c r="I97" s="14">
        <v>1180359.59</v>
      </c>
      <c r="J97" s="14">
        <v>1180359.59</v>
      </c>
      <c r="K97" s="14" t="s">
        <v>190</v>
      </c>
    </row>
    <row r="98" spans="1:11" s="9" customFormat="1" ht="12.75" customHeight="1">
      <c r="A98" s="15" t="s">
        <v>88</v>
      </c>
      <c r="B98" s="14">
        <v>67900548.10000001</v>
      </c>
      <c r="C98" s="14">
        <v>65517963.84</v>
      </c>
      <c r="D98" s="14">
        <v>21521743.44</v>
      </c>
      <c r="E98" s="14">
        <v>4934954.62</v>
      </c>
      <c r="F98" s="14">
        <v>24530149.290000003</v>
      </c>
      <c r="G98" s="14">
        <v>1870622.26</v>
      </c>
      <c r="H98" s="14">
        <v>12660494.230000006</v>
      </c>
      <c r="I98" s="14">
        <v>2382584.26</v>
      </c>
      <c r="J98" s="14">
        <v>2382584.26</v>
      </c>
      <c r="K98" s="14" t="s">
        <v>190</v>
      </c>
    </row>
    <row r="99" spans="1:11" s="9" customFormat="1" ht="12.75" customHeight="1">
      <c r="A99" s="15" t="s">
        <v>89</v>
      </c>
      <c r="B99" s="14">
        <v>44302319.410000004</v>
      </c>
      <c r="C99" s="14">
        <v>40601100.59</v>
      </c>
      <c r="D99" s="14">
        <v>14619036.95</v>
      </c>
      <c r="E99" s="14">
        <v>2712266.54</v>
      </c>
      <c r="F99" s="14">
        <v>15370514.46</v>
      </c>
      <c r="G99" s="14" t="s">
        <v>190</v>
      </c>
      <c r="H99" s="14">
        <v>7899282.640000004</v>
      </c>
      <c r="I99" s="14">
        <v>3701218.82</v>
      </c>
      <c r="J99" s="14" t="s">
        <v>190</v>
      </c>
      <c r="K99" s="14">
        <v>3701218.82</v>
      </c>
    </row>
    <row r="100" spans="1:11" s="9" customFormat="1" ht="12.75" customHeight="1">
      <c r="A100" s="15" t="s">
        <v>90</v>
      </c>
      <c r="B100" s="14">
        <v>35259785.27</v>
      </c>
      <c r="C100" s="14">
        <v>35259785.27</v>
      </c>
      <c r="D100" s="14">
        <v>14347830.81</v>
      </c>
      <c r="E100" s="14">
        <v>3084990.64</v>
      </c>
      <c r="F100" s="14">
        <v>9065819.950000001</v>
      </c>
      <c r="G100" s="14" t="s">
        <v>190</v>
      </c>
      <c r="H100" s="14">
        <v>8761143.87</v>
      </c>
      <c r="I100" s="14" t="s">
        <v>190</v>
      </c>
      <c r="J100" s="14" t="s">
        <v>190</v>
      </c>
      <c r="K100" s="14" t="s">
        <v>190</v>
      </c>
    </row>
    <row r="101" spans="1:11" s="9" customFormat="1" ht="12.75" customHeight="1">
      <c r="A101" s="15" t="s">
        <v>91</v>
      </c>
      <c r="B101" s="14">
        <v>23788483.18</v>
      </c>
      <c r="C101" s="14">
        <v>22194391.57</v>
      </c>
      <c r="D101" s="14">
        <v>9565219.32</v>
      </c>
      <c r="E101" s="14">
        <v>3299887.6</v>
      </c>
      <c r="F101" s="14">
        <v>6045219.41</v>
      </c>
      <c r="G101" s="14" t="s">
        <v>190</v>
      </c>
      <c r="H101" s="14">
        <v>3284065.24</v>
      </c>
      <c r="I101" s="14">
        <v>1594091.61</v>
      </c>
      <c r="J101" s="14">
        <v>914290.73</v>
      </c>
      <c r="K101" s="14">
        <v>679800.8800000001</v>
      </c>
    </row>
    <row r="102" spans="1:11" s="9" customFormat="1" ht="12.75" customHeight="1">
      <c r="A102" s="15" t="s">
        <v>92</v>
      </c>
      <c r="B102" s="14">
        <v>67986968.36</v>
      </c>
      <c r="C102" s="14">
        <v>57533931.03</v>
      </c>
      <c r="D102" s="14">
        <v>19130438.59</v>
      </c>
      <c r="E102" s="14">
        <v>6274172.14</v>
      </c>
      <c r="F102" s="14">
        <v>19137448.32</v>
      </c>
      <c r="G102" s="14">
        <v>629243.44</v>
      </c>
      <c r="H102" s="14">
        <v>12362628.539999997</v>
      </c>
      <c r="I102" s="14">
        <v>10453037.33</v>
      </c>
      <c r="J102" s="14">
        <v>10453037.33</v>
      </c>
      <c r="K102" s="14" t="s">
        <v>190</v>
      </c>
    </row>
    <row r="103" spans="1:11" s="9" customFormat="1" ht="12.75" customHeight="1">
      <c r="A103" s="15" t="s">
        <v>93</v>
      </c>
      <c r="B103" s="14">
        <v>55734558.99</v>
      </c>
      <c r="C103" s="14">
        <v>53330294.78</v>
      </c>
      <c r="D103" s="14">
        <v>19130525.58</v>
      </c>
      <c r="E103" s="14">
        <v>6238210.24</v>
      </c>
      <c r="F103" s="14">
        <v>14727224.559999999</v>
      </c>
      <c r="G103" s="14">
        <v>312544.03</v>
      </c>
      <c r="H103" s="14">
        <v>12921790.370000003</v>
      </c>
      <c r="I103" s="14">
        <v>2404264.21</v>
      </c>
      <c r="J103" s="14">
        <v>2404264.21</v>
      </c>
      <c r="K103" s="14" t="s">
        <v>190</v>
      </c>
    </row>
    <row r="104" spans="1:11" s="9" customFormat="1" ht="12.75" customHeight="1">
      <c r="A104" s="15" t="s">
        <v>94</v>
      </c>
      <c r="B104" s="14">
        <v>50199803.67</v>
      </c>
      <c r="C104" s="14">
        <v>49878502.25</v>
      </c>
      <c r="D104" s="14">
        <v>16739133.74</v>
      </c>
      <c r="E104" s="14">
        <v>3237729.9</v>
      </c>
      <c r="F104" s="14">
        <v>18698365.72</v>
      </c>
      <c r="G104" s="14">
        <v>642424.42</v>
      </c>
      <c r="H104" s="14">
        <v>10560848.47</v>
      </c>
      <c r="I104" s="14">
        <v>321301.42</v>
      </c>
      <c r="J104" s="14">
        <v>321301.42</v>
      </c>
      <c r="K104" s="14" t="s">
        <v>190</v>
      </c>
    </row>
    <row r="105" spans="1:11" s="9" customFormat="1" ht="12.75" customHeight="1">
      <c r="A105" s="15" t="s">
        <v>95</v>
      </c>
      <c r="B105" s="14">
        <v>20337172.79</v>
      </c>
      <c r="C105" s="14">
        <v>19236131.96</v>
      </c>
      <c r="D105" s="14">
        <v>6869227.44</v>
      </c>
      <c r="E105" s="14">
        <v>4559886.25</v>
      </c>
      <c r="F105" s="14">
        <v>4234945.72</v>
      </c>
      <c r="G105" s="14">
        <v>89460</v>
      </c>
      <c r="H105" s="14">
        <v>3482612.55</v>
      </c>
      <c r="I105" s="14">
        <v>1101040.83</v>
      </c>
      <c r="J105" s="14">
        <v>604506.31</v>
      </c>
      <c r="K105" s="14">
        <v>496534.52</v>
      </c>
    </row>
    <row r="106" spans="1:11" s="9" customFormat="1" ht="12.75" customHeight="1">
      <c r="A106" s="15" t="s">
        <v>96</v>
      </c>
      <c r="B106" s="14">
        <v>42264615.49</v>
      </c>
      <c r="C106" s="14">
        <v>39164689.17</v>
      </c>
      <c r="D106" s="14">
        <v>14347827.23</v>
      </c>
      <c r="E106" s="14">
        <v>6212125.75</v>
      </c>
      <c r="F106" s="14">
        <v>10318653.06</v>
      </c>
      <c r="G106" s="14">
        <v>520733.22</v>
      </c>
      <c r="H106" s="14">
        <v>7765349.910000001</v>
      </c>
      <c r="I106" s="14">
        <v>3099926.32</v>
      </c>
      <c r="J106" s="14">
        <v>3099324.52</v>
      </c>
      <c r="K106" s="14">
        <v>601.7999999998137</v>
      </c>
    </row>
    <row r="107" spans="1:11" s="9" customFormat="1" ht="12.75" customHeight="1">
      <c r="A107" s="15" t="s">
        <v>97</v>
      </c>
      <c r="B107" s="14">
        <v>312353787.6</v>
      </c>
      <c r="C107" s="14">
        <v>305086020.23</v>
      </c>
      <c r="D107" s="14">
        <v>78756330.87</v>
      </c>
      <c r="E107" s="14">
        <v>43796348.6</v>
      </c>
      <c r="F107" s="14">
        <v>90357085.46000001</v>
      </c>
      <c r="G107" s="14">
        <v>2465084.18</v>
      </c>
      <c r="H107" s="14">
        <v>89711171.12</v>
      </c>
      <c r="I107" s="14">
        <v>7267767.37</v>
      </c>
      <c r="J107" s="14">
        <v>7267767.37</v>
      </c>
      <c r="K107" s="14" t="s">
        <v>190</v>
      </c>
    </row>
    <row r="108" spans="1:11" s="9" customFormat="1" ht="12.75" customHeight="1">
      <c r="A108" s="15" t="s">
        <v>98</v>
      </c>
      <c r="B108" s="14">
        <v>42665999.08</v>
      </c>
      <c r="C108" s="14">
        <v>40238584.58</v>
      </c>
      <c r="D108" s="14">
        <v>16739227.45</v>
      </c>
      <c r="E108" s="14">
        <v>3654856.34</v>
      </c>
      <c r="F108" s="14">
        <v>11150222.12</v>
      </c>
      <c r="G108" s="14">
        <v>430631.46</v>
      </c>
      <c r="H108" s="14">
        <v>8263647.21</v>
      </c>
      <c r="I108" s="14">
        <v>2427414.5</v>
      </c>
      <c r="J108" s="14">
        <v>2427414.5</v>
      </c>
      <c r="K108" s="14" t="s">
        <v>190</v>
      </c>
    </row>
    <row r="109" spans="1:11" s="9" customFormat="1" ht="12.75" customHeight="1">
      <c r="A109" s="15" t="s">
        <v>99</v>
      </c>
      <c r="B109" s="14">
        <v>51279048.3</v>
      </c>
      <c r="C109" s="14">
        <v>51109320.25</v>
      </c>
      <c r="D109" s="14">
        <v>19130438.59</v>
      </c>
      <c r="E109" s="14">
        <v>3392813.83</v>
      </c>
      <c r="F109" s="14">
        <v>15396549.7</v>
      </c>
      <c r="G109" s="14">
        <v>1892075.25</v>
      </c>
      <c r="H109" s="14">
        <v>11297442.879999999</v>
      </c>
      <c r="I109" s="14">
        <v>169728.05</v>
      </c>
      <c r="J109" s="14">
        <v>169728.05</v>
      </c>
      <c r="K109" s="14" t="s">
        <v>190</v>
      </c>
    </row>
    <row r="110" spans="1:11" s="9" customFormat="1" ht="12.75" customHeight="1">
      <c r="A110" s="15" t="s">
        <v>100</v>
      </c>
      <c r="B110" s="14">
        <v>91815648.17</v>
      </c>
      <c r="C110" s="14">
        <v>85065692.22</v>
      </c>
      <c r="D110" s="14">
        <v>26407958.41</v>
      </c>
      <c r="E110" s="14">
        <v>10967118.59</v>
      </c>
      <c r="F110" s="14">
        <v>22601484.53</v>
      </c>
      <c r="G110" s="14" t="s">
        <v>190</v>
      </c>
      <c r="H110" s="14">
        <v>25089130.689999998</v>
      </c>
      <c r="I110" s="14">
        <v>6749955.95</v>
      </c>
      <c r="J110" s="14">
        <v>6749955.95</v>
      </c>
      <c r="K110" s="14" t="s">
        <v>190</v>
      </c>
    </row>
    <row r="111" spans="1:11" s="9" customFormat="1" ht="12.75" customHeight="1">
      <c r="A111" s="15" t="s">
        <v>101</v>
      </c>
      <c r="B111" s="14">
        <v>35965093.45999999</v>
      </c>
      <c r="C111" s="14">
        <v>34499002.16</v>
      </c>
      <c r="D111" s="14">
        <v>14347828.99</v>
      </c>
      <c r="E111" s="14">
        <v>2868709.79</v>
      </c>
      <c r="F111" s="14">
        <v>11371970.8</v>
      </c>
      <c r="G111" s="14">
        <v>40000</v>
      </c>
      <c r="H111" s="14">
        <v>5870492.5799999945</v>
      </c>
      <c r="I111" s="14">
        <v>1466091.3</v>
      </c>
      <c r="J111" s="14">
        <v>1466091.3</v>
      </c>
      <c r="K111" s="14" t="s">
        <v>190</v>
      </c>
    </row>
    <row r="112" spans="1:11" s="9" customFormat="1" ht="12.75" customHeight="1">
      <c r="A112" s="15" t="s">
        <v>102</v>
      </c>
      <c r="B112" s="14">
        <v>480580492.64</v>
      </c>
      <c r="C112" s="14">
        <v>466573385.27</v>
      </c>
      <c r="D112" s="14">
        <v>78769519.31</v>
      </c>
      <c r="E112" s="14">
        <v>176146094.86</v>
      </c>
      <c r="F112" s="14">
        <v>103058599.7</v>
      </c>
      <c r="G112" s="14">
        <v>261659.9</v>
      </c>
      <c r="H112" s="14">
        <v>108337511.49999996</v>
      </c>
      <c r="I112" s="14">
        <v>14007107.37</v>
      </c>
      <c r="J112" s="14">
        <v>9823880.9</v>
      </c>
      <c r="K112" s="14">
        <v>4183226.469999999</v>
      </c>
    </row>
    <row r="113" spans="1:11" s="9" customFormat="1" ht="12.75" customHeight="1">
      <c r="A113" s="15" t="s">
        <v>103</v>
      </c>
      <c r="B113" s="14">
        <v>150880539.82000002</v>
      </c>
      <c r="C113" s="14">
        <v>143280257.08</v>
      </c>
      <c r="D113" s="14">
        <v>40652182.03</v>
      </c>
      <c r="E113" s="14">
        <v>20488714.55</v>
      </c>
      <c r="F113" s="14">
        <v>45816308.949999996</v>
      </c>
      <c r="G113" s="14">
        <v>616737.4</v>
      </c>
      <c r="H113" s="14">
        <v>35706314.15000002</v>
      </c>
      <c r="I113" s="14">
        <v>7600282.74</v>
      </c>
      <c r="J113" s="14">
        <v>3848290.29</v>
      </c>
      <c r="K113" s="14">
        <v>3751992.45</v>
      </c>
    </row>
    <row r="114" spans="1:11" s="9" customFormat="1" ht="12.75" customHeight="1">
      <c r="A114" s="15" t="s">
        <v>104</v>
      </c>
      <c r="B114" s="14">
        <v>53218074.73</v>
      </c>
      <c r="C114" s="14">
        <v>49888558.75</v>
      </c>
      <c r="D114" s="14">
        <v>16739135.64</v>
      </c>
      <c r="E114" s="14">
        <v>5363747.03</v>
      </c>
      <c r="F114" s="14">
        <v>18586490.44</v>
      </c>
      <c r="G114" s="14">
        <v>109430.74</v>
      </c>
      <c r="H114" s="14">
        <v>9089754.899999997</v>
      </c>
      <c r="I114" s="14">
        <v>3329515.98</v>
      </c>
      <c r="J114" s="14">
        <v>3329515.98</v>
      </c>
      <c r="K114" s="14" t="s">
        <v>190</v>
      </c>
    </row>
    <row r="115" spans="1:11" s="9" customFormat="1" ht="12.75" customHeight="1">
      <c r="A115" s="15" t="s">
        <v>105</v>
      </c>
      <c r="B115" s="14">
        <v>26799522.74</v>
      </c>
      <c r="C115" s="14">
        <v>24422962.74</v>
      </c>
      <c r="D115" s="14">
        <v>9565219.32</v>
      </c>
      <c r="E115" s="14">
        <v>3933507.44</v>
      </c>
      <c r="F115" s="14">
        <v>7533799.09</v>
      </c>
      <c r="G115" s="14">
        <v>63720</v>
      </c>
      <c r="H115" s="14">
        <v>3326716.8899999987</v>
      </c>
      <c r="I115" s="14">
        <v>2376560</v>
      </c>
      <c r="J115" s="14">
        <v>2376560</v>
      </c>
      <c r="K115" s="14" t="s">
        <v>190</v>
      </c>
    </row>
    <row r="116" spans="1:11" s="9" customFormat="1" ht="12.75" customHeight="1">
      <c r="A116" s="15" t="s">
        <v>106</v>
      </c>
      <c r="B116" s="14">
        <v>55709360.28</v>
      </c>
      <c r="C116" s="14">
        <v>54645103.69</v>
      </c>
      <c r="D116" s="14">
        <v>19130438.59</v>
      </c>
      <c r="E116" s="14">
        <v>4142725.31</v>
      </c>
      <c r="F116" s="14">
        <v>21137830.46</v>
      </c>
      <c r="G116" s="14">
        <v>415934.09</v>
      </c>
      <c r="H116" s="14">
        <v>9818175.239999995</v>
      </c>
      <c r="I116" s="14">
        <v>1064256.59</v>
      </c>
      <c r="J116" s="14">
        <v>1064256.59</v>
      </c>
      <c r="K116" s="14" t="s">
        <v>190</v>
      </c>
    </row>
    <row r="117" spans="1:11" s="9" customFormat="1" ht="12.75" customHeight="1">
      <c r="A117" s="15" t="s">
        <v>107</v>
      </c>
      <c r="B117" s="14">
        <v>74345002.24000001</v>
      </c>
      <c r="C117" s="14">
        <v>72164810.65</v>
      </c>
      <c r="D117" s="14">
        <v>23913048.26</v>
      </c>
      <c r="E117" s="14">
        <v>4447423.67</v>
      </c>
      <c r="F117" s="14">
        <v>25648423.97</v>
      </c>
      <c r="G117" s="14">
        <v>757035.25</v>
      </c>
      <c r="H117" s="14">
        <v>17398879.5</v>
      </c>
      <c r="I117" s="14">
        <v>2180191.59</v>
      </c>
      <c r="J117" s="14">
        <v>2180191.59</v>
      </c>
      <c r="K117" s="14" t="s">
        <v>190</v>
      </c>
    </row>
    <row r="118" spans="1:11" s="9" customFormat="1" ht="12.75" customHeight="1">
      <c r="A118" s="15" t="s">
        <v>108</v>
      </c>
      <c r="B118" s="14">
        <v>32366613.9</v>
      </c>
      <c r="C118" s="14">
        <v>30407966.58</v>
      </c>
      <c r="D118" s="14">
        <v>11956524.1</v>
      </c>
      <c r="E118" s="14">
        <v>5042163.11</v>
      </c>
      <c r="F118" s="14">
        <v>8087620.73</v>
      </c>
      <c r="G118" s="14">
        <v>1589667.85</v>
      </c>
      <c r="H118" s="14">
        <v>3731990.789999997</v>
      </c>
      <c r="I118" s="14">
        <v>1958647.32</v>
      </c>
      <c r="J118" s="14">
        <v>1373890.08</v>
      </c>
      <c r="K118" s="14">
        <v>584757.24</v>
      </c>
    </row>
    <row r="119" spans="1:11" s="9" customFormat="1" ht="12.75" customHeight="1">
      <c r="A119" s="15" t="s">
        <v>109</v>
      </c>
      <c r="B119" s="14">
        <v>45142732.08</v>
      </c>
      <c r="C119" s="14">
        <v>43800580.3</v>
      </c>
      <c r="D119" s="14">
        <v>16739133.74</v>
      </c>
      <c r="E119" s="14">
        <v>2937483.38</v>
      </c>
      <c r="F119" s="14">
        <v>12793487.28</v>
      </c>
      <c r="G119" s="14">
        <v>427216.69</v>
      </c>
      <c r="H119" s="14">
        <v>10903259.209999997</v>
      </c>
      <c r="I119" s="14">
        <v>1342151.78</v>
      </c>
      <c r="J119" s="14">
        <v>1340239.92</v>
      </c>
      <c r="K119" s="14">
        <v>1911.8600000001024</v>
      </c>
    </row>
    <row r="120" spans="1:11" s="9" customFormat="1" ht="12.75" customHeight="1">
      <c r="A120" s="15" t="s">
        <v>110</v>
      </c>
      <c r="B120" s="14">
        <v>26027999.490000002</v>
      </c>
      <c r="C120" s="14">
        <v>23926430.82</v>
      </c>
      <c r="D120" s="14">
        <v>9565255.39</v>
      </c>
      <c r="E120" s="14">
        <v>3521988.3</v>
      </c>
      <c r="F120" s="14">
        <v>6907399.85</v>
      </c>
      <c r="G120" s="14">
        <v>352506.88</v>
      </c>
      <c r="H120" s="14">
        <v>3579280.3999999994</v>
      </c>
      <c r="I120" s="14">
        <v>2101568.67</v>
      </c>
      <c r="J120" s="14">
        <v>2101568.67</v>
      </c>
      <c r="K120" s="14" t="s">
        <v>190</v>
      </c>
    </row>
    <row r="121" spans="1:11" s="9" customFormat="1" ht="12.75" customHeight="1">
      <c r="A121" s="15" t="s">
        <v>111</v>
      </c>
      <c r="B121" s="14">
        <v>32912387.060000002</v>
      </c>
      <c r="C121" s="14">
        <v>31247851.87</v>
      </c>
      <c r="D121" s="14">
        <v>9565219.32</v>
      </c>
      <c r="E121" s="14">
        <v>2305323.62</v>
      </c>
      <c r="F121" s="14">
        <v>9326991.52</v>
      </c>
      <c r="G121" s="14">
        <v>6148113.33</v>
      </c>
      <c r="H121" s="14">
        <v>3902204.08</v>
      </c>
      <c r="I121" s="14">
        <v>1664535.19</v>
      </c>
      <c r="J121" s="14">
        <v>1131960.19</v>
      </c>
      <c r="K121" s="14">
        <v>532575</v>
      </c>
    </row>
    <row r="122" spans="1:11" s="9" customFormat="1" ht="12.75" customHeight="1">
      <c r="A122" s="15" t="s">
        <v>112</v>
      </c>
      <c r="B122" s="14">
        <v>56819603.6</v>
      </c>
      <c r="C122" s="14">
        <v>54404390.95</v>
      </c>
      <c r="D122" s="14">
        <v>19130438.59</v>
      </c>
      <c r="E122" s="14">
        <v>3480463.61</v>
      </c>
      <c r="F122" s="14">
        <v>19058961.31</v>
      </c>
      <c r="G122" s="14">
        <v>34360.97</v>
      </c>
      <c r="H122" s="14">
        <v>12700166.47</v>
      </c>
      <c r="I122" s="14">
        <v>2415212.65</v>
      </c>
      <c r="J122" s="14">
        <v>2414846.45</v>
      </c>
      <c r="K122" s="14">
        <v>366.1999999997206</v>
      </c>
    </row>
    <row r="123" spans="1:11" s="9" customFormat="1" ht="12.75" customHeight="1">
      <c r="A123" s="15" t="s">
        <v>113</v>
      </c>
      <c r="B123" s="14">
        <v>62792417.15</v>
      </c>
      <c r="C123" s="14">
        <v>57805188.55</v>
      </c>
      <c r="D123" s="14">
        <v>21521743.44</v>
      </c>
      <c r="E123" s="14">
        <v>3786716.18</v>
      </c>
      <c r="F123" s="14">
        <v>21308069</v>
      </c>
      <c r="G123" s="14">
        <v>80240.92</v>
      </c>
      <c r="H123" s="14">
        <v>11108419.01</v>
      </c>
      <c r="I123" s="14">
        <v>4987228.6</v>
      </c>
      <c r="J123" s="14">
        <v>2300637.32</v>
      </c>
      <c r="K123" s="14">
        <v>2686591.28</v>
      </c>
    </row>
    <row r="124" spans="1:11" s="9" customFormat="1" ht="12.75" customHeight="1">
      <c r="A124" s="15" t="s">
        <v>114</v>
      </c>
      <c r="B124" s="14">
        <v>35053805.15</v>
      </c>
      <c r="C124" s="14">
        <v>34934678.83</v>
      </c>
      <c r="D124" s="14">
        <v>14347828.99</v>
      </c>
      <c r="E124" s="14">
        <v>3455510.24</v>
      </c>
      <c r="F124" s="14">
        <v>9721631.34</v>
      </c>
      <c r="G124" s="14">
        <v>1262520.61</v>
      </c>
      <c r="H124" s="14">
        <v>6147187.649999994</v>
      </c>
      <c r="I124" s="14">
        <v>119126.32</v>
      </c>
      <c r="J124" s="14" t="s">
        <v>190</v>
      </c>
      <c r="K124" s="14">
        <v>119126.32</v>
      </c>
    </row>
    <row r="125" spans="1:11" s="9" customFormat="1" ht="12.75" customHeight="1">
      <c r="A125" s="15" t="s">
        <v>115</v>
      </c>
      <c r="B125" s="14">
        <v>94975963.53</v>
      </c>
      <c r="C125" s="14">
        <v>92540295.08</v>
      </c>
      <c r="D125" s="14">
        <v>28695657.87</v>
      </c>
      <c r="E125" s="14">
        <v>9822075.38</v>
      </c>
      <c r="F125" s="14">
        <v>33718532.07</v>
      </c>
      <c r="G125" s="14" t="s">
        <v>190</v>
      </c>
      <c r="H125" s="14">
        <v>20304029.75999999</v>
      </c>
      <c r="I125" s="14">
        <v>2435668.45</v>
      </c>
      <c r="J125" s="14" t="s">
        <v>190</v>
      </c>
      <c r="K125" s="14">
        <v>2435668.45</v>
      </c>
    </row>
    <row r="126" spans="1:11" s="9" customFormat="1" ht="12.75" customHeight="1">
      <c r="A126" s="15" t="s">
        <v>116</v>
      </c>
      <c r="B126" s="14">
        <v>19932388.97</v>
      </c>
      <c r="C126" s="14">
        <v>18980955.57</v>
      </c>
      <c r="D126" s="14">
        <v>7250086.6</v>
      </c>
      <c r="E126" s="14">
        <v>3949081.35</v>
      </c>
      <c r="F126" s="14">
        <v>4970127.53</v>
      </c>
      <c r="G126" s="14">
        <v>73119.32</v>
      </c>
      <c r="H126" s="14">
        <v>2738540.770000001</v>
      </c>
      <c r="I126" s="14">
        <v>951433.4</v>
      </c>
      <c r="J126" s="14">
        <v>951433.4</v>
      </c>
      <c r="K126" s="14" t="s">
        <v>190</v>
      </c>
    </row>
    <row r="127" spans="1:11" s="9" customFormat="1" ht="12.75" customHeight="1">
      <c r="A127" s="15" t="s">
        <v>117</v>
      </c>
      <c r="B127" s="14">
        <v>41270504.08</v>
      </c>
      <c r="C127" s="14">
        <v>37948415.79</v>
      </c>
      <c r="D127" s="14">
        <v>14347828.99</v>
      </c>
      <c r="E127" s="14">
        <v>4766059.85</v>
      </c>
      <c r="F127" s="14">
        <v>11958336.09</v>
      </c>
      <c r="G127" s="14">
        <v>1319341.19</v>
      </c>
      <c r="H127" s="14">
        <v>5556849.669999996</v>
      </c>
      <c r="I127" s="14">
        <v>3322088.29</v>
      </c>
      <c r="J127" s="14">
        <v>3322088.29</v>
      </c>
      <c r="K127" s="14" t="s">
        <v>190</v>
      </c>
    </row>
    <row r="128" spans="1:11" s="9" customFormat="1" ht="12.75" customHeight="1">
      <c r="A128" s="15" t="s">
        <v>118</v>
      </c>
      <c r="B128" s="14">
        <v>34028254.79</v>
      </c>
      <c r="C128" s="14">
        <v>32566516.96</v>
      </c>
      <c r="D128" s="14">
        <v>11956524.1</v>
      </c>
      <c r="E128" s="14">
        <v>5371753.66</v>
      </c>
      <c r="F128" s="14">
        <v>8689762.09</v>
      </c>
      <c r="G128" s="14">
        <v>706800</v>
      </c>
      <c r="H128" s="14">
        <v>5841677.109999999</v>
      </c>
      <c r="I128" s="14">
        <v>1461737.83</v>
      </c>
      <c r="J128" s="14">
        <v>234880.96</v>
      </c>
      <c r="K128" s="14">
        <v>1226856.87</v>
      </c>
    </row>
    <row r="129" spans="1:11" s="9" customFormat="1" ht="12.75" customHeight="1">
      <c r="A129" s="15" t="s">
        <v>119</v>
      </c>
      <c r="B129" s="14">
        <v>23056381.63</v>
      </c>
      <c r="C129" s="14">
        <v>21180369.38</v>
      </c>
      <c r="D129" s="14">
        <v>9565219.32</v>
      </c>
      <c r="E129" s="14">
        <v>2809864.88</v>
      </c>
      <c r="F129" s="14">
        <v>5101782.04</v>
      </c>
      <c r="G129" s="14">
        <v>161529.48</v>
      </c>
      <c r="H129" s="14">
        <v>3541973.6599999997</v>
      </c>
      <c r="I129" s="14">
        <v>1876012.25</v>
      </c>
      <c r="J129" s="14">
        <v>1538053.22</v>
      </c>
      <c r="K129" s="14">
        <v>337959.03</v>
      </c>
    </row>
    <row r="130" spans="1:11" s="9" customFormat="1" ht="12.75" customHeight="1">
      <c r="A130" s="15" t="s">
        <v>120</v>
      </c>
      <c r="B130" s="14">
        <v>32550374.42</v>
      </c>
      <c r="C130" s="14">
        <v>31510446.1</v>
      </c>
      <c r="D130" s="14">
        <v>11956524.1</v>
      </c>
      <c r="E130" s="14">
        <v>6415797.61</v>
      </c>
      <c r="F130" s="14">
        <v>7598759.449999999</v>
      </c>
      <c r="G130" s="14">
        <v>281639.4</v>
      </c>
      <c r="H130" s="14">
        <v>5257725.540000001</v>
      </c>
      <c r="I130" s="14">
        <v>1039928.32</v>
      </c>
      <c r="J130" s="14">
        <v>1039928.32</v>
      </c>
      <c r="K130" s="14" t="s">
        <v>190</v>
      </c>
    </row>
    <row r="131" spans="1:11" s="9" customFormat="1" ht="12.75" customHeight="1">
      <c r="A131" s="15" t="s">
        <v>121</v>
      </c>
      <c r="B131" s="14">
        <v>48889034.56</v>
      </c>
      <c r="C131" s="14">
        <v>48889034.56</v>
      </c>
      <c r="D131" s="14">
        <v>19130438.59</v>
      </c>
      <c r="E131" s="14">
        <v>3361640.98</v>
      </c>
      <c r="F131" s="14">
        <v>15148212.719999999</v>
      </c>
      <c r="G131" s="14">
        <v>1079696.49</v>
      </c>
      <c r="H131" s="14">
        <v>10169045.780000003</v>
      </c>
      <c r="I131" s="14" t="s">
        <v>190</v>
      </c>
      <c r="J131" s="14" t="s">
        <v>190</v>
      </c>
      <c r="K131" s="14" t="s">
        <v>190</v>
      </c>
    </row>
    <row r="132" spans="1:11" s="9" customFormat="1" ht="12.75" customHeight="1">
      <c r="A132" s="15" t="s">
        <v>122</v>
      </c>
      <c r="B132" s="14">
        <v>54343111.620000005</v>
      </c>
      <c r="C132" s="14">
        <v>50416139.56</v>
      </c>
      <c r="D132" s="14">
        <v>16739133.74</v>
      </c>
      <c r="E132" s="14">
        <v>5375866.59</v>
      </c>
      <c r="F132" s="14">
        <v>16188878.85</v>
      </c>
      <c r="G132" s="14" t="s">
        <v>190</v>
      </c>
      <c r="H132" s="14">
        <v>12112260.38</v>
      </c>
      <c r="I132" s="14">
        <v>3926972.06</v>
      </c>
      <c r="J132" s="14">
        <v>3926972.06</v>
      </c>
      <c r="K132" s="14" t="s">
        <v>190</v>
      </c>
    </row>
    <row r="133" spans="1:11" s="9" customFormat="1" ht="12.75" customHeight="1">
      <c r="A133" s="15" t="s">
        <v>123</v>
      </c>
      <c r="B133" s="14">
        <v>45373356.63</v>
      </c>
      <c r="C133" s="14">
        <v>44434906.06</v>
      </c>
      <c r="D133" s="14">
        <v>16739162.74</v>
      </c>
      <c r="E133" s="14">
        <v>3700902.54</v>
      </c>
      <c r="F133" s="14">
        <v>13792120.79</v>
      </c>
      <c r="G133" s="14">
        <v>2013522.86</v>
      </c>
      <c r="H133" s="14">
        <v>8189197.130000002</v>
      </c>
      <c r="I133" s="14">
        <v>938450.57</v>
      </c>
      <c r="J133" s="14">
        <v>938450.57</v>
      </c>
      <c r="K133" s="14" t="s">
        <v>190</v>
      </c>
    </row>
    <row r="134" spans="1:11" s="9" customFormat="1" ht="12.75" customHeight="1">
      <c r="A134" s="15" t="s">
        <v>124</v>
      </c>
      <c r="B134" s="14">
        <v>39849764.04</v>
      </c>
      <c r="C134" s="14">
        <v>39849764.04</v>
      </c>
      <c r="D134" s="14">
        <v>14500172.51</v>
      </c>
      <c r="E134" s="14">
        <v>2944005.3</v>
      </c>
      <c r="F134" s="14">
        <v>11053134.73</v>
      </c>
      <c r="G134" s="14">
        <v>1350491.43</v>
      </c>
      <c r="H134" s="14">
        <v>10001960.07</v>
      </c>
      <c r="I134" s="14" t="s">
        <v>190</v>
      </c>
      <c r="J134" s="14" t="s">
        <v>190</v>
      </c>
      <c r="K134" s="14" t="s">
        <v>190</v>
      </c>
    </row>
    <row r="135" spans="1:11" s="9" customFormat="1" ht="12.75" customHeight="1">
      <c r="A135" s="15" t="s">
        <v>125</v>
      </c>
      <c r="B135" s="14">
        <v>99945152.99</v>
      </c>
      <c r="C135" s="14">
        <v>99158820.97</v>
      </c>
      <c r="D135" s="14">
        <v>28695657.87</v>
      </c>
      <c r="E135" s="14">
        <v>17893650.33</v>
      </c>
      <c r="F135" s="14">
        <v>34024752.24</v>
      </c>
      <c r="G135" s="14">
        <v>9980</v>
      </c>
      <c r="H135" s="14">
        <v>18534780.529999994</v>
      </c>
      <c r="I135" s="14">
        <v>786332.02</v>
      </c>
      <c r="J135" s="14">
        <v>786332.02</v>
      </c>
      <c r="K135" s="14" t="s">
        <v>190</v>
      </c>
    </row>
    <row r="136" spans="1:11" s="9" customFormat="1" ht="12.75" customHeight="1">
      <c r="A136" s="15" t="s">
        <v>126</v>
      </c>
      <c r="B136" s="14">
        <v>105685492.26</v>
      </c>
      <c r="C136" s="14">
        <v>101988029.18</v>
      </c>
      <c r="D136" s="14">
        <v>31086962.82</v>
      </c>
      <c r="E136" s="14">
        <v>26710383.59</v>
      </c>
      <c r="F136" s="14">
        <v>27860186.700000003</v>
      </c>
      <c r="G136" s="14">
        <v>841400.81</v>
      </c>
      <c r="H136" s="14">
        <v>15489095.260000007</v>
      </c>
      <c r="I136" s="14">
        <v>3697463.08</v>
      </c>
      <c r="J136" s="14">
        <v>3486169.98</v>
      </c>
      <c r="K136" s="14">
        <v>211293.1000000001</v>
      </c>
    </row>
    <row r="137" spans="1:11" s="9" customFormat="1" ht="12.75" customHeight="1">
      <c r="A137" s="15" t="s">
        <v>127</v>
      </c>
      <c r="B137" s="14">
        <v>23379591.01</v>
      </c>
      <c r="C137" s="14">
        <v>23379591.01</v>
      </c>
      <c r="D137" s="14">
        <v>9158969.94</v>
      </c>
      <c r="E137" s="14">
        <v>2851786.77</v>
      </c>
      <c r="F137" s="14">
        <v>6404971.300000001</v>
      </c>
      <c r="G137" s="14" t="s">
        <v>190</v>
      </c>
      <c r="H137" s="14">
        <v>4963863.000000002</v>
      </c>
      <c r="I137" s="14" t="s">
        <v>190</v>
      </c>
      <c r="J137" s="14" t="s">
        <v>190</v>
      </c>
      <c r="K137" s="14" t="s">
        <v>190</v>
      </c>
    </row>
    <row r="138" spans="1:11" s="9" customFormat="1" ht="12.75" customHeight="1">
      <c r="A138" s="15" t="s">
        <v>128</v>
      </c>
      <c r="B138" s="14">
        <v>18145188.619999997</v>
      </c>
      <c r="C138" s="14">
        <v>17122070.47</v>
      </c>
      <c r="D138" s="14">
        <v>7173914.47</v>
      </c>
      <c r="E138" s="14">
        <v>3866077.61</v>
      </c>
      <c r="F138" s="14">
        <v>3474498.48</v>
      </c>
      <c r="G138" s="14">
        <v>93703.58</v>
      </c>
      <c r="H138" s="14">
        <v>2513876.3300000005</v>
      </c>
      <c r="I138" s="14">
        <v>1023118.15</v>
      </c>
      <c r="J138" s="14">
        <v>944499.92</v>
      </c>
      <c r="K138" s="14">
        <v>78618.22999999998</v>
      </c>
    </row>
    <row r="139" spans="1:11" s="9" customFormat="1" ht="12.75" customHeight="1">
      <c r="A139" s="15" t="s">
        <v>129</v>
      </c>
      <c r="B139" s="14">
        <v>19697061.09</v>
      </c>
      <c r="C139" s="14">
        <v>17876947.14</v>
      </c>
      <c r="D139" s="14">
        <v>7105903.27</v>
      </c>
      <c r="E139" s="14">
        <v>2970454.27</v>
      </c>
      <c r="F139" s="14">
        <v>4424926.859999999</v>
      </c>
      <c r="G139" s="14">
        <v>394085.38</v>
      </c>
      <c r="H139" s="14">
        <v>2981577.360000002</v>
      </c>
      <c r="I139" s="14">
        <v>1820113.95</v>
      </c>
      <c r="J139" s="14">
        <v>1820113.95</v>
      </c>
      <c r="K139" s="14" t="s">
        <v>190</v>
      </c>
    </row>
    <row r="140" spans="1:11" s="9" customFormat="1" ht="12.75" customHeight="1">
      <c r="A140" s="15" t="s">
        <v>130</v>
      </c>
      <c r="B140" s="14">
        <v>23222230.84</v>
      </c>
      <c r="C140" s="14">
        <v>22820942.87</v>
      </c>
      <c r="D140" s="14">
        <v>9565219.32</v>
      </c>
      <c r="E140" s="14">
        <v>3138260.58</v>
      </c>
      <c r="F140" s="14">
        <v>5525175.46</v>
      </c>
      <c r="G140" s="14">
        <v>1532687.66</v>
      </c>
      <c r="H140" s="14">
        <v>3059599.8500000006</v>
      </c>
      <c r="I140" s="14">
        <v>401287.97</v>
      </c>
      <c r="J140" s="14">
        <v>401287.97</v>
      </c>
      <c r="K140" s="14" t="s">
        <v>190</v>
      </c>
    </row>
    <row r="141" spans="1:11" s="9" customFormat="1" ht="12.75" customHeight="1">
      <c r="A141" s="15" t="s">
        <v>131</v>
      </c>
      <c r="B141" s="14">
        <v>68885087.88999999</v>
      </c>
      <c r="C141" s="14">
        <v>67308163.82</v>
      </c>
      <c r="D141" s="14">
        <v>19130438.59</v>
      </c>
      <c r="E141" s="14">
        <v>15384972.89</v>
      </c>
      <c r="F141" s="14">
        <v>19567160.200000003</v>
      </c>
      <c r="G141" s="14">
        <v>309123.33</v>
      </c>
      <c r="H141" s="14">
        <v>12916468.809999986</v>
      </c>
      <c r="I141" s="14">
        <v>1576924.07</v>
      </c>
      <c r="J141" s="14">
        <v>1029798.81</v>
      </c>
      <c r="K141" s="14">
        <v>547125.26</v>
      </c>
    </row>
    <row r="142" spans="1:11" s="9" customFormat="1" ht="12.75" customHeight="1">
      <c r="A142" s="15" t="s">
        <v>132</v>
      </c>
      <c r="B142" s="14">
        <v>52482031.949999996</v>
      </c>
      <c r="C142" s="14">
        <v>51953934.65</v>
      </c>
      <c r="D142" s="14">
        <v>19130438.59</v>
      </c>
      <c r="E142" s="14">
        <v>5710522.66</v>
      </c>
      <c r="F142" s="14">
        <v>17338534.27</v>
      </c>
      <c r="G142" s="14">
        <v>62429.3</v>
      </c>
      <c r="H142" s="14">
        <v>9712009.829999998</v>
      </c>
      <c r="I142" s="14">
        <v>528097.3</v>
      </c>
      <c r="J142" s="14">
        <v>528097.3</v>
      </c>
      <c r="K142" s="14" t="s">
        <v>190</v>
      </c>
    </row>
    <row r="143" spans="1:11" s="9" customFormat="1" ht="12.75" customHeight="1">
      <c r="A143" s="15" t="s">
        <v>133</v>
      </c>
      <c r="B143" s="14">
        <v>58450078.010000005</v>
      </c>
      <c r="C143" s="14">
        <v>53339136.77</v>
      </c>
      <c r="D143" s="14">
        <v>19333563.28</v>
      </c>
      <c r="E143" s="14">
        <v>3243434.19</v>
      </c>
      <c r="F143" s="14">
        <v>19288117.85</v>
      </c>
      <c r="G143" s="14">
        <v>1016952.56</v>
      </c>
      <c r="H143" s="14">
        <v>10457068.889999999</v>
      </c>
      <c r="I143" s="14">
        <v>5110941.24</v>
      </c>
      <c r="J143" s="14">
        <v>5110941.24</v>
      </c>
      <c r="K143" s="14" t="s">
        <v>190</v>
      </c>
    </row>
    <row r="144" spans="1:11" s="9" customFormat="1" ht="12.75" customHeight="1">
      <c r="A144" s="15" t="s">
        <v>134</v>
      </c>
      <c r="B144" s="14">
        <v>24686788.29</v>
      </c>
      <c r="C144" s="14">
        <v>24026594.46</v>
      </c>
      <c r="D144" s="14">
        <v>9565219.32</v>
      </c>
      <c r="E144" s="14">
        <v>2402109.4</v>
      </c>
      <c r="F144" s="14">
        <v>8473053.26</v>
      </c>
      <c r="G144" s="14">
        <v>100000</v>
      </c>
      <c r="H144" s="14">
        <v>3486212.4800000004</v>
      </c>
      <c r="I144" s="14">
        <v>660193.83</v>
      </c>
      <c r="J144" s="14">
        <v>71248.51</v>
      </c>
      <c r="K144" s="14">
        <v>588945.32</v>
      </c>
    </row>
    <row r="145" spans="1:11" s="9" customFormat="1" ht="12.75" customHeight="1">
      <c r="A145" s="15" t="s">
        <v>135</v>
      </c>
      <c r="B145" s="14">
        <v>70872801.91</v>
      </c>
      <c r="C145" s="14">
        <v>66090494.34</v>
      </c>
      <c r="D145" s="14">
        <v>21521957.87</v>
      </c>
      <c r="E145" s="14">
        <v>6141272.71</v>
      </c>
      <c r="F145" s="14">
        <v>24683596.18</v>
      </c>
      <c r="G145" s="14">
        <v>318978.52</v>
      </c>
      <c r="H145" s="14">
        <v>13424689.059999999</v>
      </c>
      <c r="I145" s="14">
        <v>4782307.57</v>
      </c>
      <c r="J145" s="14">
        <v>4782307.57</v>
      </c>
      <c r="K145" s="14" t="s">
        <v>190</v>
      </c>
    </row>
    <row r="146" spans="1:11" s="9" customFormat="1" ht="12.75" customHeight="1">
      <c r="A146" s="15" t="s">
        <v>136</v>
      </c>
      <c r="B146" s="14">
        <v>25446359.41</v>
      </c>
      <c r="C146" s="14">
        <v>24846061.3</v>
      </c>
      <c r="D146" s="14">
        <v>7173914.47</v>
      </c>
      <c r="E146" s="14">
        <v>7053514.49</v>
      </c>
      <c r="F146" s="14">
        <v>5391097.43</v>
      </c>
      <c r="G146" s="14">
        <v>1738704.45</v>
      </c>
      <c r="H146" s="14">
        <v>3488830.460000002</v>
      </c>
      <c r="I146" s="14">
        <v>600298.11</v>
      </c>
      <c r="J146" s="13">
        <v>463021.78</v>
      </c>
      <c r="K146" s="14">
        <v>137276.32999999996</v>
      </c>
    </row>
    <row r="147" spans="1:11" s="9" customFormat="1" ht="12.75" customHeight="1">
      <c r="A147" s="15" t="s">
        <v>137</v>
      </c>
      <c r="B147" s="14">
        <v>62679575.57</v>
      </c>
      <c r="C147" s="14">
        <v>60938878.01</v>
      </c>
      <c r="D147" s="14">
        <v>19130438.59</v>
      </c>
      <c r="E147" s="14">
        <v>7863416.18</v>
      </c>
      <c r="F147" s="14">
        <v>19941995.02</v>
      </c>
      <c r="G147" s="14">
        <v>1030327.78</v>
      </c>
      <c r="H147" s="14">
        <v>12972700.440000003</v>
      </c>
      <c r="I147" s="14">
        <v>1740697.56</v>
      </c>
      <c r="J147" s="14">
        <v>1740697.56</v>
      </c>
      <c r="K147" s="14" t="s">
        <v>190</v>
      </c>
    </row>
    <row r="148" spans="1:11" s="9" customFormat="1" ht="12.75" customHeight="1">
      <c r="A148" s="15" t="s">
        <v>138</v>
      </c>
      <c r="B148" s="14">
        <v>31533846.869999997</v>
      </c>
      <c r="C148" s="14">
        <v>30869418.65</v>
      </c>
      <c r="D148" s="14">
        <v>11956524.1</v>
      </c>
      <c r="E148" s="14">
        <v>2683591.29</v>
      </c>
      <c r="F148" s="14">
        <v>10677442.39</v>
      </c>
      <c r="G148" s="14">
        <v>166654</v>
      </c>
      <c r="H148" s="14">
        <v>5385206.869999997</v>
      </c>
      <c r="I148" s="14">
        <v>664428.22</v>
      </c>
      <c r="J148" s="14">
        <v>664428.22</v>
      </c>
      <c r="K148" s="14" t="s">
        <v>190</v>
      </c>
    </row>
    <row r="149" spans="1:11" s="9" customFormat="1" ht="12.75" customHeight="1">
      <c r="A149" s="15" t="s">
        <v>139</v>
      </c>
      <c r="B149" s="14">
        <v>37823328.04</v>
      </c>
      <c r="C149" s="14">
        <v>37426944.28</v>
      </c>
      <c r="D149" s="14">
        <v>14347828.99</v>
      </c>
      <c r="E149" s="14">
        <v>3321626.89</v>
      </c>
      <c r="F149" s="14">
        <v>11185284.25</v>
      </c>
      <c r="G149" s="14">
        <v>376637.81</v>
      </c>
      <c r="H149" s="14">
        <v>8195566.339999999</v>
      </c>
      <c r="I149" s="14">
        <v>396383.76</v>
      </c>
      <c r="J149" s="14">
        <v>393350</v>
      </c>
      <c r="K149" s="14">
        <v>3033.7600000000093</v>
      </c>
    </row>
    <row r="150" spans="1:11" s="9" customFormat="1" ht="12.75" customHeight="1">
      <c r="A150" s="15" t="s">
        <v>140</v>
      </c>
      <c r="B150" s="14">
        <v>33531520.89</v>
      </c>
      <c r="C150" s="14">
        <v>29881263.1</v>
      </c>
      <c r="D150" s="14">
        <v>11956524.1</v>
      </c>
      <c r="E150" s="14">
        <v>4270136</v>
      </c>
      <c r="F150" s="14">
        <v>6708949.890000001</v>
      </c>
      <c r="G150" s="14">
        <v>1110000</v>
      </c>
      <c r="H150" s="14">
        <v>5835653.109999999</v>
      </c>
      <c r="I150" s="14">
        <v>3650257.79</v>
      </c>
      <c r="J150" s="14">
        <v>2383444.41</v>
      </c>
      <c r="K150" s="14">
        <v>1266813.38</v>
      </c>
    </row>
    <row r="151" spans="1:11" s="9" customFormat="1" ht="12.75" customHeight="1">
      <c r="A151" s="15" t="s">
        <v>141</v>
      </c>
      <c r="B151" s="14">
        <v>25853961.049999997</v>
      </c>
      <c r="C151" s="14">
        <v>24564091.31</v>
      </c>
      <c r="D151" s="14">
        <v>9565219.32</v>
      </c>
      <c r="E151" s="14">
        <v>5268039.35</v>
      </c>
      <c r="F151" s="14">
        <v>6340957.2</v>
      </c>
      <c r="G151" s="14">
        <v>144629.11</v>
      </c>
      <c r="H151" s="14">
        <v>3245246.3299999987</v>
      </c>
      <c r="I151" s="14">
        <v>1289869.74</v>
      </c>
      <c r="J151" s="14">
        <v>1289869.74</v>
      </c>
      <c r="K151" s="14" t="s">
        <v>190</v>
      </c>
    </row>
    <row r="152" spans="1:11" s="9" customFormat="1" ht="12.75" customHeight="1">
      <c r="A152" s="15" t="s">
        <v>142</v>
      </c>
      <c r="B152" s="14">
        <v>25649063</v>
      </c>
      <c r="C152" s="14">
        <v>25064292.46</v>
      </c>
      <c r="D152" s="14">
        <v>9565219.32</v>
      </c>
      <c r="E152" s="14">
        <v>2798432.32</v>
      </c>
      <c r="F152" s="14">
        <v>7945879.13</v>
      </c>
      <c r="G152" s="14">
        <v>98424</v>
      </c>
      <c r="H152" s="14">
        <v>4656337.69</v>
      </c>
      <c r="I152" s="14">
        <v>584770.54</v>
      </c>
      <c r="J152" s="14">
        <v>584770.54</v>
      </c>
      <c r="K152" s="14" t="s">
        <v>190</v>
      </c>
    </row>
    <row r="153" spans="1:11" s="9" customFormat="1" ht="12.75" customHeight="1">
      <c r="A153" s="15" t="s">
        <v>143</v>
      </c>
      <c r="B153" s="14">
        <v>34119775.53</v>
      </c>
      <c r="C153" s="14">
        <v>31513077.83</v>
      </c>
      <c r="D153" s="14">
        <v>11956524.1</v>
      </c>
      <c r="E153" s="14">
        <v>4042262.92</v>
      </c>
      <c r="F153" s="14">
        <v>10143391.92</v>
      </c>
      <c r="G153" s="14">
        <v>193346.05</v>
      </c>
      <c r="H153" s="14">
        <v>5177552.839999997</v>
      </c>
      <c r="I153" s="14">
        <v>2606697.7</v>
      </c>
      <c r="J153" s="14">
        <v>923224.39</v>
      </c>
      <c r="K153" s="14">
        <v>1683473.31</v>
      </c>
    </row>
    <row r="154" spans="1:11" s="9" customFormat="1" ht="12.75" customHeight="1">
      <c r="A154" s="15" t="s">
        <v>144</v>
      </c>
      <c r="B154" s="14">
        <v>25182412.900000002</v>
      </c>
      <c r="C154" s="14">
        <v>24217686.12</v>
      </c>
      <c r="D154" s="14">
        <v>9565219.32</v>
      </c>
      <c r="E154" s="14">
        <v>5123945.41</v>
      </c>
      <c r="F154" s="14">
        <v>5702376.57</v>
      </c>
      <c r="G154" s="14">
        <v>81566.15</v>
      </c>
      <c r="H154" s="14">
        <v>3744578.6700000004</v>
      </c>
      <c r="I154" s="14">
        <v>964726.78</v>
      </c>
      <c r="J154" s="14">
        <v>964726.78</v>
      </c>
      <c r="K154" s="14" t="s">
        <v>190</v>
      </c>
    </row>
    <row r="155" spans="1:11" s="9" customFormat="1" ht="12.75" customHeight="1">
      <c r="A155" s="15" t="s">
        <v>145</v>
      </c>
      <c r="B155" s="14">
        <v>19512994.119999997</v>
      </c>
      <c r="C155" s="14">
        <v>19218836.79</v>
      </c>
      <c r="D155" s="14">
        <v>7173914.47</v>
      </c>
      <c r="E155" s="14">
        <v>5424928.72</v>
      </c>
      <c r="F155" s="14">
        <v>3803518.79</v>
      </c>
      <c r="G155" s="14">
        <v>658789.74</v>
      </c>
      <c r="H155" s="14">
        <v>2157685.0700000003</v>
      </c>
      <c r="I155" s="14">
        <v>294157.33</v>
      </c>
      <c r="J155" s="14">
        <v>294157.33</v>
      </c>
      <c r="K155" s="14" t="s">
        <v>190</v>
      </c>
    </row>
    <row r="156" spans="1:11" s="9" customFormat="1" ht="12.75" customHeight="1">
      <c r="A156" s="15" t="s">
        <v>146</v>
      </c>
      <c r="B156" s="14">
        <v>38374986.489999995</v>
      </c>
      <c r="C156" s="14">
        <v>34336728.87</v>
      </c>
      <c r="D156" s="14">
        <v>14347828.99</v>
      </c>
      <c r="E156" s="14">
        <v>3554026.83</v>
      </c>
      <c r="F156" s="14">
        <v>10631993.83</v>
      </c>
      <c r="G156" s="14" t="s">
        <v>190</v>
      </c>
      <c r="H156" s="14">
        <v>5802879.219999995</v>
      </c>
      <c r="I156" s="14">
        <v>4038257.62</v>
      </c>
      <c r="J156" s="14">
        <v>4038257.62</v>
      </c>
      <c r="K156" s="14" t="s">
        <v>190</v>
      </c>
    </row>
    <row r="157" spans="1:11" s="9" customFormat="1" ht="12.75" customHeight="1">
      <c r="A157" s="15" t="s">
        <v>147</v>
      </c>
      <c r="B157" s="14">
        <v>122401425.36</v>
      </c>
      <c r="C157" s="14">
        <v>117892429.39</v>
      </c>
      <c r="D157" s="14">
        <v>33478267.4</v>
      </c>
      <c r="E157" s="14">
        <v>9802882.27</v>
      </c>
      <c r="F157" s="14">
        <v>36271735.66</v>
      </c>
      <c r="G157" s="14">
        <v>3592250.4</v>
      </c>
      <c r="H157" s="14">
        <v>34747293.66000002</v>
      </c>
      <c r="I157" s="14">
        <v>4508995.97</v>
      </c>
      <c r="J157" s="14">
        <v>2696344.97</v>
      </c>
      <c r="K157" s="14">
        <v>1812650.9999999995</v>
      </c>
    </row>
    <row r="158" spans="1:11" s="9" customFormat="1" ht="12.75" customHeight="1">
      <c r="A158" s="15" t="s">
        <v>148</v>
      </c>
      <c r="B158" s="14">
        <v>30979538.77</v>
      </c>
      <c r="C158" s="14">
        <v>29552443.96</v>
      </c>
      <c r="D158" s="14">
        <v>11956524.1</v>
      </c>
      <c r="E158" s="14">
        <v>2555529.1</v>
      </c>
      <c r="F158" s="14">
        <v>8883378.02</v>
      </c>
      <c r="G158" s="14">
        <v>790974.72</v>
      </c>
      <c r="H158" s="14">
        <v>5366038.0200000005</v>
      </c>
      <c r="I158" s="14">
        <v>1427094.81</v>
      </c>
      <c r="J158" s="14">
        <v>1427094.81</v>
      </c>
      <c r="K158" s="14" t="s">
        <v>190</v>
      </c>
    </row>
    <row r="159" spans="1:11" s="9" customFormat="1" ht="12.75" customHeight="1">
      <c r="A159" s="15" t="s">
        <v>149</v>
      </c>
      <c r="B159" s="14">
        <v>132080190.83</v>
      </c>
      <c r="C159" s="14">
        <v>117879296.8</v>
      </c>
      <c r="D159" s="14">
        <v>31086962.72</v>
      </c>
      <c r="E159" s="14">
        <v>13288199.91</v>
      </c>
      <c r="F159" s="14">
        <v>43419871.019999996</v>
      </c>
      <c r="G159" s="14">
        <v>40000</v>
      </c>
      <c r="H159" s="14">
        <v>30044263.150000006</v>
      </c>
      <c r="I159" s="14">
        <v>14200894.03</v>
      </c>
      <c r="J159" s="14">
        <v>10939480.99</v>
      </c>
      <c r="K159" s="14">
        <v>3261413.039999999</v>
      </c>
    </row>
    <row r="160" spans="1:11" s="9" customFormat="1" ht="12.75" customHeight="1">
      <c r="A160" s="15" t="s">
        <v>150</v>
      </c>
      <c r="B160" s="14">
        <v>40601709.839999996</v>
      </c>
      <c r="C160" s="14">
        <v>36198747.65</v>
      </c>
      <c r="D160" s="14">
        <v>14347828.99</v>
      </c>
      <c r="E160" s="14">
        <v>4553276.9</v>
      </c>
      <c r="F160" s="14">
        <v>9567779.05</v>
      </c>
      <c r="G160" s="14">
        <v>218999.62</v>
      </c>
      <c r="H160" s="14">
        <v>7510863.089999997</v>
      </c>
      <c r="I160" s="14">
        <v>4402962.19</v>
      </c>
      <c r="J160" s="14">
        <v>4402962.19</v>
      </c>
      <c r="K160" s="14" t="s">
        <v>190</v>
      </c>
    </row>
    <row r="161" spans="1:11" s="9" customFormat="1" ht="12.75" customHeight="1">
      <c r="A161" s="15" t="s">
        <v>151</v>
      </c>
      <c r="B161" s="14">
        <v>48667895.55</v>
      </c>
      <c r="C161" s="14">
        <v>47221897</v>
      </c>
      <c r="D161" s="14">
        <v>16739133.74</v>
      </c>
      <c r="E161" s="14">
        <v>3198153.48</v>
      </c>
      <c r="F161" s="14">
        <v>15689608.969999999</v>
      </c>
      <c r="G161" s="14">
        <v>243022.17</v>
      </c>
      <c r="H161" s="14">
        <v>11351978.639999999</v>
      </c>
      <c r="I161" s="14">
        <v>1445998.55</v>
      </c>
      <c r="J161" s="14">
        <v>1445998.55</v>
      </c>
      <c r="K161" s="14" t="s">
        <v>190</v>
      </c>
    </row>
    <row r="162" spans="1:11" s="9" customFormat="1" ht="12.75" customHeight="1">
      <c r="A162" s="15" t="s">
        <v>152</v>
      </c>
      <c r="B162" s="14">
        <v>39448040.980000004</v>
      </c>
      <c r="C162" s="14">
        <v>37093182.7</v>
      </c>
      <c r="D162" s="14">
        <v>14347828.99</v>
      </c>
      <c r="E162" s="14">
        <v>4649033.09</v>
      </c>
      <c r="F162" s="14">
        <v>10877617.32</v>
      </c>
      <c r="G162" s="14">
        <v>2227694.13</v>
      </c>
      <c r="H162" s="14">
        <v>4991009.170000001</v>
      </c>
      <c r="I162" s="14">
        <v>2354858.28</v>
      </c>
      <c r="J162" s="14">
        <v>1170668.28</v>
      </c>
      <c r="K162" s="14">
        <v>1184189.9999999998</v>
      </c>
    </row>
    <row r="163" spans="1:11" s="9" customFormat="1" ht="12.75" customHeight="1">
      <c r="A163" s="15" t="s">
        <v>153</v>
      </c>
      <c r="B163" s="14">
        <v>121160456.83</v>
      </c>
      <c r="C163" s="14">
        <v>115939888.39</v>
      </c>
      <c r="D163" s="14">
        <v>31086962.72</v>
      </c>
      <c r="E163" s="14">
        <v>14627518.13</v>
      </c>
      <c r="F163" s="14">
        <v>34962306.239999995</v>
      </c>
      <c r="G163" s="14">
        <v>2404257.62</v>
      </c>
      <c r="H163" s="14">
        <v>32858843.68000001</v>
      </c>
      <c r="I163" s="14">
        <v>5220568.44</v>
      </c>
      <c r="J163" s="14">
        <v>4782353.19</v>
      </c>
      <c r="K163" s="14">
        <v>438215.25</v>
      </c>
    </row>
    <row r="164" spans="1:11" s="9" customFormat="1" ht="12.75" customHeight="1">
      <c r="A164" s="15" t="s">
        <v>154</v>
      </c>
      <c r="B164" s="14">
        <v>34876549.300000004</v>
      </c>
      <c r="C164" s="14">
        <v>34750503.77</v>
      </c>
      <c r="D164" s="14">
        <v>11956524.1</v>
      </c>
      <c r="E164" s="14">
        <v>3923561.75</v>
      </c>
      <c r="F164" s="14">
        <v>9598518.05</v>
      </c>
      <c r="G164" s="14">
        <v>526791.03</v>
      </c>
      <c r="H164" s="14">
        <v>8745108.840000002</v>
      </c>
      <c r="I164" s="14">
        <v>126045.53</v>
      </c>
      <c r="J164" s="14">
        <v>126045.53</v>
      </c>
      <c r="K164" s="14" t="s">
        <v>190</v>
      </c>
    </row>
    <row r="165" spans="1:11" s="9" customFormat="1" ht="12.75" customHeight="1">
      <c r="A165" s="15" t="s">
        <v>155</v>
      </c>
      <c r="B165" s="14">
        <v>37302695.32</v>
      </c>
      <c r="C165" s="14">
        <v>35542467.19</v>
      </c>
      <c r="D165" s="14">
        <v>11956524.1</v>
      </c>
      <c r="E165" s="14">
        <v>4374333.27</v>
      </c>
      <c r="F165" s="14">
        <v>13387185.719999999</v>
      </c>
      <c r="G165" s="14">
        <v>376159.3</v>
      </c>
      <c r="H165" s="14">
        <v>5448264.799999998</v>
      </c>
      <c r="I165" s="14">
        <v>1760228.13</v>
      </c>
      <c r="J165" s="14">
        <v>1760228.13</v>
      </c>
      <c r="K165" s="14" t="s">
        <v>190</v>
      </c>
    </row>
    <row r="166" spans="1:11" s="9" customFormat="1" ht="12.75" customHeight="1">
      <c r="A166" s="15" t="s">
        <v>156</v>
      </c>
      <c r="B166" s="14">
        <v>68121541.05999999</v>
      </c>
      <c r="C166" s="14">
        <v>67297253.57</v>
      </c>
      <c r="D166" s="14">
        <v>21521743.41</v>
      </c>
      <c r="E166" s="14">
        <v>5605987.98</v>
      </c>
      <c r="F166" s="14">
        <v>25631114.3</v>
      </c>
      <c r="G166" s="14">
        <v>40000</v>
      </c>
      <c r="H166" s="14">
        <v>14498407.879999992</v>
      </c>
      <c r="I166" s="14">
        <v>824287.49</v>
      </c>
      <c r="J166" s="14">
        <v>824287.49</v>
      </c>
      <c r="K166" s="14" t="s">
        <v>190</v>
      </c>
    </row>
    <row r="167" spans="1:11" s="9" customFormat="1" ht="12.75" customHeight="1">
      <c r="A167" s="15" t="s">
        <v>157</v>
      </c>
      <c r="B167" s="14">
        <v>51537736.6</v>
      </c>
      <c r="C167" s="14">
        <v>50618164.13</v>
      </c>
      <c r="D167" s="14">
        <v>19130549.13</v>
      </c>
      <c r="E167" s="14">
        <v>2740659.41</v>
      </c>
      <c r="F167" s="14">
        <v>17786562.07</v>
      </c>
      <c r="G167" s="14">
        <v>314751.94</v>
      </c>
      <c r="H167" s="14">
        <v>10645641.580000004</v>
      </c>
      <c r="I167" s="14">
        <v>919572.47</v>
      </c>
      <c r="J167" s="14">
        <v>919572.47</v>
      </c>
      <c r="K167" s="14" t="s">
        <v>190</v>
      </c>
    </row>
    <row r="168" spans="1:11" s="9" customFormat="1" ht="12.75" customHeight="1">
      <c r="A168" s="15" t="s">
        <v>158</v>
      </c>
      <c r="B168" s="14">
        <v>34904953.419999994</v>
      </c>
      <c r="C168" s="14">
        <v>34784352.48</v>
      </c>
      <c r="D168" s="14">
        <v>14619036.95</v>
      </c>
      <c r="E168" s="14">
        <v>3206681.28</v>
      </c>
      <c r="F168" s="14">
        <v>11246252.67</v>
      </c>
      <c r="G168" s="14">
        <v>87495.7</v>
      </c>
      <c r="H168" s="14">
        <v>5624885.879999996</v>
      </c>
      <c r="I168" s="14">
        <v>120600.94</v>
      </c>
      <c r="J168" s="14">
        <v>120600.94</v>
      </c>
      <c r="K168" s="14" t="s">
        <v>190</v>
      </c>
    </row>
    <row r="169" spans="1:11" s="9" customFormat="1" ht="12.75" customHeight="1">
      <c r="A169" s="15" t="s">
        <v>159</v>
      </c>
      <c r="B169" s="14">
        <v>71453434.53999999</v>
      </c>
      <c r="C169" s="14">
        <v>69867851.33</v>
      </c>
      <c r="D169" s="14">
        <v>24167163.42</v>
      </c>
      <c r="E169" s="14">
        <v>5079575.7</v>
      </c>
      <c r="F169" s="14">
        <v>25755040.29</v>
      </c>
      <c r="G169" s="14">
        <v>1018078</v>
      </c>
      <c r="H169" s="14">
        <v>13847993.919999994</v>
      </c>
      <c r="I169" s="14">
        <v>1585583.21</v>
      </c>
      <c r="J169" s="14">
        <v>544578.57</v>
      </c>
      <c r="K169" s="14">
        <v>1041004.64</v>
      </c>
    </row>
    <row r="170" spans="1:11" s="9" customFormat="1" ht="12.75" customHeight="1">
      <c r="A170" s="15" t="s">
        <v>160</v>
      </c>
      <c r="B170" s="14">
        <v>84249796.13000001</v>
      </c>
      <c r="C170" s="14">
        <v>82088760.23</v>
      </c>
      <c r="D170" s="14">
        <v>24688278.63</v>
      </c>
      <c r="E170" s="14">
        <v>9825195</v>
      </c>
      <c r="F170" s="14">
        <v>25394980.48</v>
      </c>
      <c r="G170" s="14">
        <v>358027.31</v>
      </c>
      <c r="H170" s="14">
        <v>21822278.81000001</v>
      </c>
      <c r="I170" s="14">
        <v>2161035.9</v>
      </c>
      <c r="J170" s="14">
        <v>2161035.9</v>
      </c>
      <c r="K170" s="14" t="s">
        <v>190</v>
      </c>
    </row>
    <row r="171" spans="1:11" s="9" customFormat="1" ht="12.75" customHeight="1">
      <c r="A171" s="15" t="s">
        <v>161</v>
      </c>
      <c r="B171" s="14">
        <v>17862497.84</v>
      </c>
      <c r="C171" s="14">
        <v>17862497.84</v>
      </c>
      <c r="D171" s="14">
        <v>7173918.72</v>
      </c>
      <c r="E171" s="14">
        <v>3271699.58</v>
      </c>
      <c r="F171" s="14">
        <v>3432106.13</v>
      </c>
      <c r="G171" s="14">
        <v>2907.4</v>
      </c>
      <c r="H171" s="14">
        <v>3981866.010000001</v>
      </c>
      <c r="I171" s="14" t="s">
        <v>190</v>
      </c>
      <c r="J171" s="14" t="s">
        <v>190</v>
      </c>
      <c r="K171" s="14" t="s">
        <v>190</v>
      </c>
    </row>
    <row r="172" spans="1:11" s="9" customFormat="1" ht="12.75" customHeight="1">
      <c r="A172" s="15" t="s">
        <v>162</v>
      </c>
      <c r="B172" s="14">
        <v>27467586.21</v>
      </c>
      <c r="C172" s="14">
        <v>26792984.12</v>
      </c>
      <c r="D172" s="14">
        <v>9565219.32</v>
      </c>
      <c r="E172" s="14">
        <v>4883061.79</v>
      </c>
      <c r="F172" s="14">
        <v>6833000.94</v>
      </c>
      <c r="G172" s="14">
        <v>103738.41</v>
      </c>
      <c r="H172" s="14">
        <v>5407963.660000001</v>
      </c>
      <c r="I172" s="14">
        <v>674602.09</v>
      </c>
      <c r="J172" s="14">
        <v>674602.09</v>
      </c>
      <c r="K172" s="14" t="s">
        <v>190</v>
      </c>
    </row>
    <row r="173" spans="1:11" s="9" customFormat="1" ht="12.75" customHeight="1">
      <c r="A173" s="15" t="s">
        <v>163</v>
      </c>
      <c r="B173" s="14">
        <v>43505959.75</v>
      </c>
      <c r="C173" s="14">
        <v>43210959.75</v>
      </c>
      <c r="D173" s="14">
        <v>16739133.74</v>
      </c>
      <c r="E173" s="14">
        <v>3576422.52</v>
      </c>
      <c r="F173" s="14">
        <v>11101892.19</v>
      </c>
      <c r="G173" s="14">
        <v>983094.8</v>
      </c>
      <c r="H173" s="14">
        <v>10810416.499999998</v>
      </c>
      <c r="I173" s="14">
        <v>295000</v>
      </c>
      <c r="J173" s="14" t="s">
        <v>190</v>
      </c>
      <c r="K173" s="14">
        <v>295000</v>
      </c>
    </row>
    <row r="174" spans="1:11" s="9" customFormat="1" ht="12.75" customHeight="1">
      <c r="A174" s="15" t="s">
        <v>164</v>
      </c>
      <c r="B174" s="14">
        <v>17398656.400000002</v>
      </c>
      <c r="C174" s="14">
        <v>17166364.19</v>
      </c>
      <c r="D174" s="14">
        <v>7173927.37</v>
      </c>
      <c r="E174" s="14">
        <v>3595048.93</v>
      </c>
      <c r="F174" s="14">
        <v>4590574.01</v>
      </c>
      <c r="G174" s="14">
        <v>56250</v>
      </c>
      <c r="H174" s="14">
        <v>1750563.8800000008</v>
      </c>
      <c r="I174" s="14">
        <v>232292.21</v>
      </c>
      <c r="J174" s="14">
        <v>232292.21</v>
      </c>
      <c r="K174" s="14" t="s">
        <v>190</v>
      </c>
    </row>
    <row r="175" spans="1:11" s="9" customFormat="1" ht="12.75" customHeight="1">
      <c r="A175" s="15" t="s">
        <v>165</v>
      </c>
      <c r="B175" s="14">
        <v>458254059.37</v>
      </c>
      <c r="C175" s="14">
        <v>442610778.04</v>
      </c>
      <c r="D175" s="14">
        <v>78756233.47</v>
      </c>
      <c r="E175" s="14">
        <v>84044757.17</v>
      </c>
      <c r="F175" s="14">
        <v>88252087.4</v>
      </c>
      <c r="G175" s="14">
        <v>18621223.81</v>
      </c>
      <c r="H175" s="14">
        <v>172936476.19000003</v>
      </c>
      <c r="I175" s="14">
        <v>15643281.33</v>
      </c>
      <c r="J175" s="14">
        <v>15248355.81</v>
      </c>
      <c r="K175" s="14">
        <v>394925.51999999955</v>
      </c>
    </row>
    <row r="176" spans="1:11" s="9" customFormat="1" ht="12.75" customHeight="1">
      <c r="A176" s="15" t="s">
        <v>166</v>
      </c>
      <c r="B176" s="14">
        <v>37630901.81</v>
      </c>
      <c r="C176" s="14">
        <v>33470383.84</v>
      </c>
      <c r="D176" s="14">
        <v>13656752.95</v>
      </c>
      <c r="E176" s="14">
        <v>2100017.35</v>
      </c>
      <c r="F176" s="14">
        <v>7563953.48</v>
      </c>
      <c r="G176" s="14">
        <v>3618471.16</v>
      </c>
      <c r="H176" s="14">
        <v>6531188.8999999985</v>
      </c>
      <c r="I176" s="14">
        <v>4160517.97</v>
      </c>
      <c r="J176" s="14">
        <v>4160517.97</v>
      </c>
      <c r="K176" s="14" t="s">
        <v>190</v>
      </c>
    </row>
    <row r="177" spans="1:11" s="9" customFormat="1" ht="12.75" customHeight="1">
      <c r="A177" s="15" t="s">
        <v>167</v>
      </c>
      <c r="B177" s="14">
        <v>46817522.49</v>
      </c>
      <c r="C177" s="14">
        <v>44741132.9</v>
      </c>
      <c r="D177" s="14">
        <v>16739133.74</v>
      </c>
      <c r="E177" s="14">
        <v>5064886.63</v>
      </c>
      <c r="F177" s="14">
        <v>11754716.930000002</v>
      </c>
      <c r="G177" s="14" t="s">
        <v>190</v>
      </c>
      <c r="H177" s="14">
        <v>11182395.599999996</v>
      </c>
      <c r="I177" s="14">
        <v>2076389.59</v>
      </c>
      <c r="J177" s="14">
        <v>2076389.59</v>
      </c>
      <c r="K177" s="14" t="s">
        <v>190</v>
      </c>
    </row>
    <row r="178" spans="1:11" s="9" customFormat="1" ht="12.75" customHeight="1">
      <c r="A178" s="15" t="s">
        <v>168</v>
      </c>
      <c r="B178" s="14">
        <v>51368651.15</v>
      </c>
      <c r="C178" s="14">
        <v>46536570.08</v>
      </c>
      <c r="D178" s="14">
        <v>16739133.74</v>
      </c>
      <c r="E178" s="14">
        <v>4594187.22</v>
      </c>
      <c r="F178" s="14">
        <v>14566984.690000001</v>
      </c>
      <c r="G178" s="14">
        <v>237242.52</v>
      </c>
      <c r="H178" s="14">
        <v>10399021.909999996</v>
      </c>
      <c r="I178" s="14">
        <v>4832081.07</v>
      </c>
      <c r="J178" s="14">
        <v>3830963.99</v>
      </c>
      <c r="K178" s="14">
        <v>1001117.0800000001</v>
      </c>
    </row>
    <row r="179" spans="1:11" s="9" customFormat="1" ht="12.75" customHeight="1">
      <c r="A179" s="15" t="s">
        <v>169</v>
      </c>
      <c r="B179" s="14">
        <v>20696832.75</v>
      </c>
      <c r="C179" s="14">
        <v>20196832.75</v>
      </c>
      <c r="D179" s="14">
        <v>7174329</v>
      </c>
      <c r="E179" s="14">
        <v>4351485.6</v>
      </c>
      <c r="F179" s="14">
        <v>5193286.85</v>
      </c>
      <c r="G179" s="14" t="s">
        <v>190</v>
      </c>
      <c r="H179" s="14">
        <v>3477731.3000000007</v>
      </c>
      <c r="I179" s="14">
        <v>500000</v>
      </c>
      <c r="J179" s="14">
        <v>500000</v>
      </c>
      <c r="K179" s="14" t="s">
        <v>190</v>
      </c>
    </row>
    <row r="180" spans="1:11" s="9" customFormat="1" ht="12.75" customHeight="1">
      <c r="A180" s="15" t="s">
        <v>170</v>
      </c>
      <c r="B180" s="14">
        <v>115819314.23</v>
      </c>
      <c r="C180" s="14">
        <v>110056397.09</v>
      </c>
      <c r="D180" s="14">
        <v>26304353.05</v>
      </c>
      <c r="E180" s="14">
        <v>6327101.48</v>
      </c>
      <c r="F180" s="14">
        <v>37953000.19</v>
      </c>
      <c r="G180" s="14">
        <v>8817607.5</v>
      </c>
      <c r="H180" s="14">
        <v>30654334.870000005</v>
      </c>
      <c r="I180" s="14">
        <v>5762917.14</v>
      </c>
      <c r="J180" s="14">
        <v>5762917.14</v>
      </c>
      <c r="K180" s="14" t="s">
        <v>190</v>
      </c>
    </row>
    <row r="181" spans="1:11" s="9" customFormat="1" ht="12.75" customHeight="1">
      <c r="A181" s="15" t="s">
        <v>171</v>
      </c>
      <c r="B181" s="14">
        <v>38262005.4</v>
      </c>
      <c r="C181" s="14">
        <v>36366904.89</v>
      </c>
      <c r="D181" s="14">
        <v>14347829</v>
      </c>
      <c r="E181" s="14">
        <v>2774054.75</v>
      </c>
      <c r="F181" s="14">
        <v>12467695.81</v>
      </c>
      <c r="G181" s="14">
        <v>176037.5</v>
      </c>
      <c r="H181" s="14">
        <v>6601287.83</v>
      </c>
      <c r="I181" s="14">
        <v>1895100.51</v>
      </c>
      <c r="J181" s="14">
        <v>1254149.49</v>
      </c>
      <c r="K181" s="14">
        <v>640951.02</v>
      </c>
    </row>
    <row r="182" spans="1:11" s="9" customFormat="1" ht="12.75" customHeight="1">
      <c r="A182" s="15" t="s">
        <v>172</v>
      </c>
      <c r="B182" s="14">
        <v>126775834.58000001</v>
      </c>
      <c r="C182" s="14">
        <v>119702191.51</v>
      </c>
      <c r="D182" s="14">
        <v>31086962.72</v>
      </c>
      <c r="E182" s="14">
        <v>10264057.06</v>
      </c>
      <c r="F182" s="14">
        <v>44280072.08</v>
      </c>
      <c r="G182" s="14" t="s">
        <v>190</v>
      </c>
      <c r="H182" s="14">
        <v>34071099.650000006</v>
      </c>
      <c r="I182" s="14">
        <v>7073643.07</v>
      </c>
      <c r="J182" s="14">
        <v>7073643.07</v>
      </c>
      <c r="K182" s="14" t="s">
        <v>190</v>
      </c>
    </row>
    <row r="183" spans="1:11" s="9" customFormat="1" ht="12.75" customHeight="1">
      <c r="A183" s="15" t="s">
        <v>173</v>
      </c>
      <c r="B183" s="14">
        <v>74703297.58</v>
      </c>
      <c r="C183" s="14">
        <v>72739516.95</v>
      </c>
      <c r="D183" s="14">
        <v>26304353.05</v>
      </c>
      <c r="E183" s="14">
        <v>4018526.77</v>
      </c>
      <c r="F183" s="14">
        <v>28507599</v>
      </c>
      <c r="G183" s="14" t="s">
        <v>190</v>
      </c>
      <c r="H183" s="14">
        <v>13909038.130000003</v>
      </c>
      <c r="I183" s="14">
        <v>1963780.63</v>
      </c>
      <c r="J183" s="14">
        <v>1963780.63</v>
      </c>
      <c r="K183" s="14" t="s">
        <v>190</v>
      </c>
    </row>
    <row r="184" spans="1:11" s="9" customFormat="1" ht="12.75" customHeight="1">
      <c r="A184" s="15" t="s">
        <v>174</v>
      </c>
      <c r="B184" s="14">
        <v>30983812.900000002</v>
      </c>
      <c r="C184" s="14">
        <v>30246914.21</v>
      </c>
      <c r="D184" s="14">
        <v>11956524.1</v>
      </c>
      <c r="E184" s="14">
        <v>3784072.27</v>
      </c>
      <c r="F184" s="14">
        <v>9701205.17</v>
      </c>
      <c r="G184" s="14" t="s">
        <v>190</v>
      </c>
      <c r="H184" s="14">
        <v>4805112.67</v>
      </c>
      <c r="I184" s="14">
        <v>736898.69</v>
      </c>
      <c r="J184" s="14">
        <v>736898.69</v>
      </c>
      <c r="K184" s="14" t="s">
        <v>190</v>
      </c>
    </row>
    <row r="185" spans="1:11" s="9" customFormat="1" ht="12.75" customHeight="1">
      <c r="A185" s="15" t="s">
        <v>175</v>
      </c>
      <c r="B185" s="14">
        <v>55485251.32</v>
      </c>
      <c r="C185" s="14">
        <v>54261580.97</v>
      </c>
      <c r="D185" s="14">
        <v>19130438.59</v>
      </c>
      <c r="E185" s="14">
        <v>5776262.85</v>
      </c>
      <c r="F185" s="14">
        <v>18492434.71</v>
      </c>
      <c r="G185" s="14">
        <v>203842.03</v>
      </c>
      <c r="H185" s="14">
        <v>10658602.789999994</v>
      </c>
      <c r="I185" s="14">
        <v>1223670.35</v>
      </c>
      <c r="J185" s="14">
        <v>350213.7</v>
      </c>
      <c r="K185" s="14">
        <v>873456.6500000001</v>
      </c>
    </row>
    <row r="186" spans="1:11" s="9" customFormat="1" ht="12.75" customHeight="1">
      <c r="A186" s="15" t="s">
        <v>176</v>
      </c>
      <c r="B186" s="14">
        <v>16210813.05</v>
      </c>
      <c r="C186" s="14">
        <v>16210813.05</v>
      </c>
      <c r="D186" s="14">
        <v>7173914.47</v>
      </c>
      <c r="E186" s="14">
        <v>1684416.24</v>
      </c>
      <c r="F186" s="14">
        <v>3942579.47</v>
      </c>
      <c r="G186" s="14" t="s">
        <v>190</v>
      </c>
      <c r="H186" s="14">
        <v>3409902.8700000015</v>
      </c>
      <c r="I186" s="14" t="s">
        <v>190</v>
      </c>
      <c r="J186" s="14" t="s">
        <v>190</v>
      </c>
      <c r="K186" s="14" t="s">
        <v>190</v>
      </c>
    </row>
    <row r="187" spans="1:11" s="9" customFormat="1" ht="12.75" customHeight="1">
      <c r="A187" s="15" t="s">
        <v>177</v>
      </c>
      <c r="B187" s="14">
        <v>35707050.529999994</v>
      </c>
      <c r="C187" s="14">
        <v>34681321.05</v>
      </c>
      <c r="D187" s="14">
        <v>14347828.99</v>
      </c>
      <c r="E187" s="14">
        <v>2561359.74</v>
      </c>
      <c r="F187" s="14">
        <v>10970375.43</v>
      </c>
      <c r="G187" s="14">
        <v>1401743.57</v>
      </c>
      <c r="H187" s="14">
        <v>5400013.319999993</v>
      </c>
      <c r="I187" s="14">
        <v>1025729.48</v>
      </c>
      <c r="J187" s="14">
        <v>1025729.48</v>
      </c>
      <c r="K187" s="14" t="s">
        <v>190</v>
      </c>
    </row>
    <row r="188" spans="1:11" ht="12.75" customHeight="1">
      <c r="A188" s="15" t="s">
        <v>178</v>
      </c>
      <c r="B188" s="14">
        <v>37766580.77</v>
      </c>
      <c r="C188" s="14">
        <v>37556330.27</v>
      </c>
      <c r="D188" s="14">
        <v>14347828.99</v>
      </c>
      <c r="E188" s="14">
        <v>3411989.16</v>
      </c>
      <c r="F188" s="14">
        <v>13076839.44</v>
      </c>
      <c r="G188" s="14">
        <v>296697.93</v>
      </c>
      <c r="H188" s="14">
        <v>6422974.750000002</v>
      </c>
      <c r="I188" s="14">
        <v>210250.5</v>
      </c>
      <c r="J188" s="14">
        <v>190720.75</v>
      </c>
      <c r="K188" s="14">
        <v>19529.75</v>
      </c>
    </row>
    <row r="189" spans="1:11" ht="12.75" customHeight="1">
      <c r="A189" s="15" t="s">
        <v>179</v>
      </c>
      <c r="B189" s="14">
        <v>27744382.03</v>
      </c>
      <c r="C189" s="14">
        <v>26947146.6</v>
      </c>
      <c r="D189" s="14">
        <v>9565224.56</v>
      </c>
      <c r="E189" s="14">
        <v>3333123.39</v>
      </c>
      <c r="F189" s="14">
        <v>8562333.79</v>
      </c>
      <c r="G189" s="14">
        <v>1712844.02</v>
      </c>
      <c r="H189" s="14">
        <v>3773620.8399999994</v>
      </c>
      <c r="I189" s="14">
        <v>797235.43</v>
      </c>
      <c r="J189" s="14">
        <v>797235.43</v>
      </c>
      <c r="K189" s="14" t="s">
        <v>190</v>
      </c>
    </row>
    <row r="190" spans="1:14" ht="12.75" customHeight="1">
      <c r="A190" s="15" t="s">
        <v>180</v>
      </c>
      <c r="B190" s="14">
        <v>42043172.15</v>
      </c>
      <c r="C190" s="14">
        <v>36730880.22</v>
      </c>
      <c r="D190" s="14">
        <v>14351015.47</v>
      </c>
      <c r="E190" s="14">
        <v>5826951.5</v>
      </c>
      <c r="F190" s="14">
        <v>10724273.7</v>
      </c>
      <c r="G190" s="14">
        <v>218032.43</v>
      </c>
      <c r="H190" s="14">
        <v>5610607.120000001</v>
      </c>
      <c r="I190" s="14">
        <v>5312291.93</v>
      </c>
      <c r="J190" s="14">
        <v>4757423.93</v>
      </c>
      <c r="K190" s="14">
        <v>554868</v>
      </c>
      <c r="L190" s="10"/>
      <c r="M190" s="10"/>
      <c r="N190" s="10"/>
    </row>
    <row r="191" spans="1:14" ht="12.75" customHeight="1">
      <c r="A191" s="15" t="s">
        <v>181</v>
      </c>
      <c r="B191" s="14">
        <v>63995582.94</v>
      </c>
      <c r="C191" s="14">
        <v>60527809.44</v>
      </c>
      <c r="D191" s="14">
        <v>21521743.44</v>
      </c>
      <c r="E191" s="14">
        <v>5105695.08</v>
      </c>
      <c r="F191" s="14">
        <v>18382757.759999998</v>
      </c>
      <c r="G191" s="14">
        <v>2463635.84</v>
      </c>
      <c r="H191" s="14">
        <v>13053977.320000004</v>
      </c>
      <c r="I191" s="14">
        <v>3467773.5</v>
      </c>
      <c r="J191" s="14">
        <v>3467773.5</v>
      </c>
      <c r="K191" s="14" t="s">
        <v>190</v>
      </c>
      <c r="L191" s="10"/>
      <c r="M191" s="10"/>
      <c r="N191" s="10"/>
    </row>
    <row r="192" spans="1:14" ht="12.75" customHeight="1">
      <c r="A192" s="18" t="s">
        <v>182</v>
      </c>
      <c r="B192" s="16">
        <v>105747101.09</v>
      </c>
      <c r="C192" s="16">
        <v>87053733.23</v>
      </c>
      <c r="D192" s="17">
        <v>26801567.64</v>
      </c>
      <c r="E192" s="17">
        <v>4812946.03</v>
      </c>
      <c r="F192" s="17">
        <v>38869161.85</v>
      </c>
      <c r="G192" s="17">
        <v>106380.34</v>
      </c>
      <c r="H192" s="16">
        <v>16463677.370000001</v>
      </c>
      <c r="I192" s="17">
        <v>18693367.86</v>
      </c>
      <c r="J192" s="16">
        <v>2201021.37</v>
      </c>
      <c r="K192" s="16">
        <v>16492346.489999998</v>
      </c>
      <c r="L192" s="10"/>
      <c r="M192" s="10"/>
      <c r="N192" s="10"/>
    </row>
    <row r="193" spans="1:14" ht="15" customHeight="1">
      <c r="A193" s="6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0"/>
      <c r="M193" s="10"/>
      <c r="N193" s="10"/>
    </row>
    <row r="194" spans="1:14" ht="15" customHeight="1">
      <c r="A194" s="20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0"/>
      <c r="M194" s="10"/>
      <c r="N194" s="10"/>
    </row>
  </sheetData>
  <sheetProtection/>
  <mergeCells count="9">
    <mergeCell ref="A2:K2"/>
    <mergeCell ref="I7:K7"/>
    <mergeCell ref="B5:K5"/>
    <mergeCell ref="B6:K6"/>
    <mergeCell ref="A3:I3"/>
    <mergeCell ref="A4:H4"/>
    <mergeCell ref="A5:A8"/>
    <mergeCell ref="B7:B8"/>
    <mergeCell ref="C7:H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94"/>
  <sheetViews>
    <sheetView showGridLines="0" zoomScalePageLayoutView="0" workbookViewId="0" topLeftCell="A1">
      <selection activeCell="O13" sqref="O13"/>
    </sheetView>
  </sheetViews>
  <sheetFormatPr defaultColWidth="9.140625" defaultRowHeight="12.75"/>
  <cols>
    <col min="1" max="1" width="17.7109375" style="2" customWidth="1"/>
    <col min="2" max="3" width="11.28125" style="2" customWidth="1"/>
    <col min="4" max="11" width="11.28125" style="1" customWidth="1"/>
    <col min="12" max="16384" width="9.140625" style="3" customWidth="1"/>
  </cols>
  <sheetData>
    <row r="1" spans="1:11" s="19" customFormat="1" ht="19.5" customHeight="1">
      <c r="A1" s="5" t="s">
        <v>196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ht="19.5" customHeight="1">
      <c r="A2" s="27" t="s">
        <v>195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19.5" customHeight="1">
      <c r="A3" s="28" t="s">
        <v>194</v>
      </c>
      <c r="B3" s="28"/>
      <c r="C3" s="28"/>
      <c r="D3" s="28"/>
      <c r="E3" s="28"/>
      <c r="F3" s="28"/>
      <c r="G3" s="28"/>
      <c r="H3" s="28"/>
      <c r="I3" s="28"/>
      <c r="J3" s="3"/>
      <c r="K3" s="3"/>
    </row>
    <row r="4" spans="1:11" s="11" customFormat="1" ht="19.5" customHeight="1">
      <c r="A4" s="29" t="s">
        <v>201</v>
      </c>
      <c r="B4" s="29"/>
      <c r="C4" s="29"/>
      <c r="D4" s="29"/>
      <c r="E4" s="29"/>
      <c r="F4" s="29"/>
      <c r="G4" s="29"/>
      <c r="H4" s="29"/>
      <c r="I4" s="4"/>
      <c r="J4" s="4"/>
      <c r="K4" s="4" t="s">
        <v>198</v>
      </c>
    </row>
    <row r="5" spans="1:11" ht="15" customHeight="1">
      <c r="A5" s="30" t="s">
        <v>189</v>
      </c>
      <c r="B5" s="23" t="s">
        <v>199</v>
      </c>
      <c r="C5" s="23"/>
      <c r="D5" s="23"/>
      <c r="E5" s="23"/>
      <c r="F5" s="23"/>
      <c r="G5" s="23"/>
      <c r="H5" s="23"/>
      <c r="I5" s="23"/>
      <c r="J5" s="23"/>
      <c r="K5" s="24"/>
    </row>
    <row r="6" spans="1:11" ht="15" customHeight="1">
      <c r="A6" s="31"/>
      <c r="B6" s="25">
        <v>2015</v>
      </c>
      <c r="C6" s="25"/>
      <c r="D6" s="25"/>
      <c r="E6" s="25"/>
      <c r="F6" s="25"/>
      <c r="G6" s="25"/>
      <c r="H6" s="25"/>
      <c r="I6" s="25"/>
      <c r="J6" s="25"/>
      <c r="K6" s="26"/>
    </row>
    <row r="7" spans="1:11" ht="15" customHeight="1">
      <c r="A7" s="31"/>
      <c r="B7" s="25" t="s">
        <v>184</v>
      </c>
      <c r="C7" s="25" t="s">
        <v>188</v>
      </c>
      <c r="D7" s="25"/>
      <c r="E7" s="25"/>
      <c r="F7" s="25"/>
      <c r="G7" s="25"/>
      <c r="H7" s="25"/>
      <c r="I7" s="25" t="s">
        <v>185</v>
      </c>
      <c r="J7" s="25"/>
      <c r="K7" s="26"/>
    </row>
    <row r="8" spans="1:11" s="8" customFormat="1" ht="15" customHeight="1">
      <c r="A8" s="32"/>
      <c r="B8" s="33"/>
      <c r="C8" s="21" t="s">
        <v>184</v>
      </c>
      <c r="D8" s="21" t="s">
        <v>191</v>
      </c>
      <c r="E8" s="21" t="s">
        <v>192</v>
      </c>
      <c r="F8" s="21" t="s">
        <v>187</v>
      </c>
      <c r="G8" s="21" t="s">
        <v>183</v>
      </c>
      <c r="H8" s="21" t="s">
        <v>186</v>
      </c>
      <c r="I8" s="21" t="s">
        <v>184</v>
      </c>
      <c r="J8" s="21" t="s">
        <v>183</v>
      </c>
      <c r="K8" s="12" t="s">
        <v>186</v>
      </c>
    </row>
    <row r="9" spans="1:11" s="9" customFormat="1" ht="12.75" customHeight="1">
      <c r="A9" s="15" t="s">
        <v>0</v>
      </c>
      <c r="B9" s="14">
        <v>25269054.130000003</v>
      </c>
      <c r="C9" s="14">
        <v>25110429.53</v>
      </c>
      <c r="D9" s="14">
        <v>10163887.26</v>
      </c>
      <c r="E9" s="14">
        <v>6009705.47</v>
      </c>
      <c r="F9" s="14">
        <v>5015624.64</v>
      </c>
      <c r="G9" s="14">
        <v>234861.36</v>
      </c>
      <c r="H9" s="14">
        <v>3686350.800000001</v>
      </c>
      <c r="I9" s="14">
        <v>158624.6</v>
      </c>
      <c r="J9" s="14">
        <v>158624.6</v>
      </c>
      <c r="K9" s="14" t="s">
        <v>190</v>
      </c>
    </row>
    <row r="10" spans="1:11" s="9" customFormat="1" ht="12.75" customHeight="1">
      <c r="A10" s="15" t="s">
        <v>1</v>
      </c>
      <c r="B10" s="14">
        <v>30396769.720000003</v>
      </c>
      <c r="C10" s="14">
        <v>29034995.26</v>
      </c>
      <c r="D10" s="14">
        <v>12704859.11</v>
      </c>
      <c r="E10" s="14">
        <v>3675626.65</v>
      </c>
      <c r="F10" s="14">
        <v>7978108.57</v>
      </c>
      <c r="G10" s="14" t="s">
        <v>190</v>
      </c>
      <c r="H10" s="14">
        <v>4676400.930000002</v>
      </c>
      <c r="I10" s="14">
        <v>1361774.46</v>
      </c>
      <c r="J10" s="14">
        <v>1361774.46</v>
      </c>
      <c r="K10" s="14" t="s">
        <v>190</v>
      </c>
    </row>
    <row r="11" spans="1:11" s="9" customFormat="1" ht="12.75" customHeight="1">
      <c r="A11" s="15" t="s">
        <v>2</v>
      </c>
      <c r="B11" s="14">
        <v>74354861.58000001</v>
      </c>
      <c r="C11" s="14">
        <v>71978278.4</v>
      </c>
      <c r="D11" s="14">
        <v>27950690.05</v>
      </c>
      <c r="E11" s="14">
        <v>7377803.52</v>
      </c>
      <c r="F11" s="14">
        <v>35365349.480000004</v>
      </c>
      <c r="G11" s="14">
        <v>80000</v>
      </c>
      <c r="H11" s="14">
        <v>1204435.3500000015</v>
      </c>
      <c r="I11" s="14">
        <v>2376583.18</v>
      </c>
      <c r="J11" s="14">
        <v>2376583.18</v>
      </c>
      <c r="K11" s="14" t="s">
        <v>190</v>
      </c>
    </row>
    <row r="12" spans="1:11" s="9" customFormat="1" ht="12.75" customHeight="1">
      <c r="A12" s="15" t="s">
        <v>3</v>
      </c>
      <c r="B12" s="14">
        <v>79172927.24</v>
      </c>
      <c r="C12" s="14">
        <v>78110892.17</v>
      </c>
      <c r="D12" s="14">
        <v>27950690.03</v>
      </c>
      <c r="E12" s="14">
        <v>4786220.15</v>
      </c>
      <c r="F12" s="14">
        <v>29601255.07</v>
      </c>
      <c r="G12" s="14">
        <v>164674.71</v>
      </c>
      <c r="H12" s="14">
        <v>15608052.21</v>
      </c>
      <c r="I12" s="14">
        <v>1062035.07</v>
      </c>
      <c r="J12" s="14">
        <v>1062035.07</v>
      </c>
      <c r="K12" s="14" t="s">
        <v>190</v>
      </c>
    </row>
    <row r="13" spans="1:11" s="9" customFormat="1" ht="12.75" customHeight="1">
      <c r="A13" s="15" t="s">
        <v>4</v>
      </c>
      <c r="B13" s="14">
        <v>32520484.12</v>
      </c>
      <c r="C13" s="14">
        <v>31641362.02</v>
      </c>
      <c r="D13" s="14">
        <v>12704859.11</v>
      </c>
      <c r="E13" s="14">
        <v>4353864.95</v>
      </c>
      <c r="F13" s="14">
        <v>9416452.51</v>
      </c>
      <c r="G13" s="14">
        <v>227094.02</v>
      </c>
      <c r="H13" s="14">
        <v>4939091.430000002</v>
      </c>
      <c r="I13" s="14">
        <v>879122.1</v>
      </c>
      <c r="J13" s="14">
        <v>879122.1</v>
      </c>
      <c r="K13" s="14" t="s">
        <v>190</v>
      </c>
    </row>
    <row r="14" spans="1:11" s="9" customFormat="1" ht="12.75" customHeight="1">
      <c r="A14" s="15" t="s">
        <v>5</v>
      </c>
      <c r="B14" s="14">
        <v>26259939.23</v>
      </c>
      <c r="C14" s="14">
        <v>26152714.7</v>
      </c>
      <c r="D14" s="14">
        <v>9767305.5</v>
      </c>
      <c r="E14" s="14">
        <v>3560209.98</v>
      </c>
      <c r="F14" s="14">
        <v>7705575.56</v>
      </c>
      <c r="G14" s="14">
        <v>1447421</v>
      </c>
      <c r="H14" s="14">
        <v>3672202.659999999</v>
      </c>
      <c r="I14" s="14">
        <v>107224.53</v>
      </c>
      <c r="J14" s="14">
        <v>107224.53</v>
      </c>
      <c r="K14" s="14" t="s">
        <v>190</v>
      </c>
    </row>
    <row r="15" spans="1:11" s="9" customFormat="1" ht="12.75" customHeight="1">
      <c r="A15" s="15" t="s">
        <v>6</v>
      </c>
      <c r="B15" s="14">
        <v>22324772.94</v>
      </c>
      <c r="C15" s="14">
        <v>20507834.48</v>
      </c>
      <c r="D15" s="14">
        <v>7622915.51</v>
      </c>
      <c r="E15" s="14">
        <v>5077087.1</v>
      </c>
      <c r="F15" s="14">
        <v>5265697.59</v>
      </c>
      <c r="G15" s="14">
        <v>352365.81</v>
      </c>
      <c r="H15" s="14">
        <v>2189768.470000001</v>
      </c>
      <c r="I15" s="14">
        <v>1816938.46</v>
      </c>
      <c r="J15" s="14">
        <v>1816938.46</v>
      </c>
      <c r="K15" s="14" t="s">
        <v>190</v>
      </c>
    </row>
    <row r="16" spans="1:11" s="9" customFormat="1" ht="12.75" customHeight="1">
      <c r="A16" s="15" t="s">
        <v>7</v>
      </c>
      <c r="B16" s="14">
        <v>34235772.56</v>
      </c>
      <c r="C16" s="14">
        <v>29962098.69</v>
      </c>
      <c r="D16" s="14">
        <v>12704859.11</v>
      </c>
      <c r="E16" s="14">
        <v>3273177.64</v>
      </c>
      <c r="F16" s="14">
        <v>9049227.42</v>
      </c>
      <c r="G16" s="14">
        <v>370003.4</v>
      </c>
      <c r="H16" s="14">
        <v>4564831.120000001</v>
      </c>
      <c r="I16" s="14">
        <v>4273673.87</v>
      </c>
      <c r="J16" s="14">
        <v>4273673.87</v>
      </c>
      <c r="K16" s="14" t="s">
        <v>190</v>
      </c>
    </row>
    <row r="17" spans="1:11" s="9" customFormat="1" ht="12.75" customHeight="1">
      <c r="A17" s="15" t="s">
        <v>8</v>
      </c>
      <c r="B17" s="14">
        <v>74537759</v>
      </c>
      <c r="C17" s="14">
        <v>68104714.66</v>
      </c>
      <c r="D17" s="14">
        <v>22870409.78</v>
      </c>
      <c r="E17" s="14">
        <v>5006218.16</v>
      </c>
      <c r="F17" s="14">
        <v>27885000.36</v>
      </c>
      <c r="G17" s="14">
        <v>577905.31</v>
      </c>
      <c r="H17" s="14">
        <v>11701953.310000004</v>
      </c>
      <c r="I17" s="14">
        <v>6433044.34</v>
      </c>
      <c r="J17" s="14">
        <v>6433044.34</v>
      </c>
      <c r="K17" s="14">
        <v>76958.56000000052</v>
      </c>
    </row>
    <row r="18" spans="1:11" s="9" customFormat="1" ht="12.75" customHeight="1">
      <c r="A18" s="15" t="s">
        <v>9</v>
      </c>
      <c r="B18" s="14">
        <v>21064050.09</v>
      </c>
      <c r="C18" s="14">
        <v>19789597.65</v>
      </c>
      <c r="D18" s="14">
        <v>7622915.51</v>
      </c>
      <c r="E18" s="14">
        <v>5089589.79</v>
      </c>
      <c r="F18" s="14">
        <v>4716935.13</v>
      </c>
      <c r="G18" s="14">
        <v>102881.81</v>
      </c>
      <c r="H18" s="14">
        <v>2257275.4099999988</v>
      </c>
      <c r="I18" s="14">
        <v>1274452.44</v>
      </c>
      <c r="J18" s="13">
        <v>1274452.44</v>
      </c>
      <c r="K18" s="14" t="s">
        <v>190</v>
      </c>
    </row>
    <row r="19" spans="1:11" s="9" customFormat="1" ht="12.75" customHeight="1">
      <c r="A19" s="15" t="s">
        <v>10</v>
      </c>
      <c r="B19" s="14">
        <v>31281101.6</v>
      </c>
      <c r="C19" s="14">
        <v>29417055.1</v>
      </c>
      <c r="D19" s="14">
        <v>12704859.11</v>
      </c>
      <c r="E19" s="14">
        <v>3638500.37</v>
      </c>
      <c r="F19" s="14">
        <v>8266796.89</v>
      </c>
      <c r="G19" s="14">
        <v>407089.3</v>
      </c>
      <c r="H19" s="14">
        <v>4399809.430000002</v>
      </c>
      <c r="I19" s="14">
        <v>1864046.5</v>
      </c>
      <c r="J19" s="14">
        <v>1864046.5</v>
      </c>
      <c r="K19" s="14">
        <v>486800</v>
      </c>
    </row>
    <row r="20" spans="1:11" s="9" customFormat="1" ht="12.75" customHeight="1">
      <c r="A20" s="15" t="s">
        <v>11</v>
      </c>
      <c r="B20" s="14">
        <v>156063839.48999998</v>
      </c>
      <c r="C20" s="14">
        <v>139588132.51</v>
      </c>
      <c r="D20" s="14">
        <v>33032633.6</v>
      </c>
      <c r="E20" s="14">
        <v>37537962.63</v>
      </c>
      <c r="F20" s="14">
        <v>42977496.7</v>
      </c>
      <c r="G20" s="14" t="s">
        <v>190</v>
      </c>
      <c r="H20" s="14">
        <v>26040039.58</v>
      </c>
      <c r="I20" s="14">
        <v>564702.76</v>
      </c>
      <c r="J20" s="14">
        <v>564702.76</v>
      </c>
      <c r="K20" s="14" t="s">
        <v>190</v>
      </c>
    </row>
    <row r="21" spans="1:11" s="9" customFormat="1" ht="12.75" customHeight="1">
      <c r="A21" s="15" t="s">
        <v>12</v>
      </c>
      <c r="B21" s="14">
        <v>120209994.09</v>
      </c>
      <c r="C21" s="14">
        <v>118990226.64</v>
      </c>
      <c r="D21" s="14">
        <v>33032633.6</v>
      </c>
      <c r="E21" s="14">
        <v>22114648.64</v>
      </c>
      <c r="F21" s="14">
        <v>35618055.43</v>
      </c>
      <c r="G21" s="14">
        <v>34250</v>
      </c>
      <c r="H21" s="14">
        <v>28190638.96999999</v>
      </c>
      <c r="I21" s="14">
        <v>1219767.45</v>
      </c>
      <c r="J21" s="14">
        <v>1219767.45</v>
      </c>
      <c r="K21" s="14" t="s">
        <v>190</v>
      </c>
    </row>
    <row r="22" spans="1:11" s="9" customFormat="1" ht="12.75" customHeight="1">
      <c r="A22" s="15" t="s">
        <v>13</v>
      </c>
      <c r="B22" s="14">
        <v>62004255.72</v>
      </c>
      <c r="C22" s="14">
        <v>57186869.66</v>
      </c>
      <c r="D22" s="14">
        <v>17786802.72</v>
      </c>
      <c r="E22" s="14">
        <v>2953094.78</v>
      </c>
      <c r="F22" s="14">
        <v>17642649.2</v>
      </c>
      <c r="G22" s="14">
        <v>135681.52</v>
      </c>
      <c r="H22" s="14">
        <v>18668641.439999998</v>
      </c>
      <c r="I22" s="14">
        <v>4817386.06</v>
      </c>
      <c r="J22" s="14">
        <v>4817386.06</v>
      </c>
      <c r="K22" s="14" t="s">
        <v>190</v>
      </c>
    </row>
    <row r="23" spans="1:11" s="9" customFormat="1" ht="12.75" customHeight="1">
      <c r="A23" s="15" t="s">
        <v>14</v>
      </c>
      <c r="B23" s="14">
        <v>27227079.09</v>
      </c>
      <c r="C23" s="14">
        <v>26366079.75</v>
      </c>
      <c r="D23" s="14">
        <v>10101185.74</v>
      </c>
      <c r="E23" s="14">
        <v>4044124.51</v>
      </c>
      <c r="F23" s="14">
        <v>7271911.1899999995</v>
      </c>
      <c r="G23" s="14">
        <v>1221157.3</v>
      </c>
      <c r="H23" s="14">
        <v>3727701.0100000007</v>
      </c>
      <c r="I23" s="14">
        <v>860999.34</v>
      </c>
      <c r="J23" s="14">
        <v>860999.34</v>
      </c>
      <c r="K23" s="14" t="s">
        <v>190</v>
      </c>
    </row>
    <row r="24" spans="1:11" s="9" customFormat="1" ht="12.75" customHeight="1">
      <c r="A24" s="15" t="s">
        <v>15</v>
      </c>
      <c r="B24" s="14">
        <v>46939569.49</v>
      </c>
      <c r="C24" s="14">
        <v>44923698.14</v>
      </c>
      <c r="D24" s="14">
        <v>15245830.86</v>
      </c>
      <c r="E24" s="14">
        <v>3586868.7</v>
      </c>
      <c r="F24" s="14">
        <v>17360172.26</v>
      </c>
      <c r="G24" s="14">
        <v>560638.66</v>
      </c>
      <c r="H24" s="14">
        <v>8170187.66</v>
      </c>
      <c r="I24" s="14">
        <v>2015871.35</v>
      </c>
      <c r="J24" s="14">
        <v>2015871.35</v>
      </c>
      <c r="K24" s="14">
        <v>34750</v>
      </c>
    </row>
    <row r="25" spans="1:11" s="9" customFormat="1" ht="12.75" customHeight="1">
      <c r="A25" s="15" t="s">
        <v>16</v>
      </c>
      <c r="B25" s="14">
        <v>27253092.19</v>
      </c>
      <c r="C25" s="14">
        <v>27251997.27</v>
      </c>
      <c r="D25" s="14">
        <v>10163887.26</v>
      </c>
      <c r="E25" s="14">
        <v>2419184.11</v>
      </c>
      <c r="F25" s="14">
        <v>9239439.05</v>
      </c>
      <c r="G25" s="14">
        <v>55000</v>
      </c>
      <c r="H25" s="14">
        <v>5374486.849999998</v>
      </c>
      <c r="I25" s="14">
        <v>1094.92</v>
      </c>
      <c r="J25" s="14">
        <v>1094.92</v>
      </c>
      <c r="K25" s="14" t="s">
        <v>190</v>
      </c>
    </row>
    <row r="26" spans="1:11" s="9" customFormat="1" ht="12.75" customHeight="1">
      <c r="A26" s="15" t="s">
        <v>17</v>
      </c>
      <c r="B26" s="14">
        <v>18797531.110000003</v>
      </c>
      <c r="C26" s="14">
        <v>18741436.76</v>
      </c>
      <c r="D26" s="14">
        <v>7622915.54</v>
      </c>
      <c r="E26" s="14">
        <v>2245318.27</v>
      </c>
      <c r="F26" s="14">
        <v>5641831.56</v>
      </c>
      <c r="G26" s="14">
        <v>83760.79</v>
      </c>
      <c r="H26" s="14">
        <v>3147610.6000000034</v>
      </c>
      <c r="I26" s="14">
        <v>56094.35</v>
      </c>
      <c r="J26" s="14">
        <v>56094.35</v>
      </c>
      <c r="K26" s="14" t="s">
        <v>190</v>
      </c>
    </row>
    <row r="27" spans="1:11" s="9" customFormat="1" ht="12.75" customHeight="1">
      <c r="A27" s="15" t="s">
        <v>18</v>
      </c>
      <c r="B27" s="14">
        <v>48967528.65</v>
      </c>
      <c r="C27" s="14">
        <v>29676166</v>
      </c>
      <c r="D27" s="14">
        <v>13780000</v>
      </c>
      <c r="E27" s="14">
        <v>2756000</v>
      </c>
      <c r="F27" s="14">
        <v>10287300</v>
      </c>
      <c r="G27" s="14">
        <v>2333466</v>
      </c>
      <c r="H27" s="14">
        <v>519400</v>
      </c>
      <c r="I27" s="14">
        <v>19291362.65</v>
      </c>
      <c r="J27" s="14">
        <v>19291362.65</v>
      </c>
      <c r="K27" s="14">
        <v>139920</v>
      </c>
    </row>
    <row r="28" spans="1:11" s="9" customFormat="1" ht="12.75" customHeight="1">
      <c r="A28" s="15" t="s">
        <v>19</v>
      </c>
      <c r="B28" s="14">
        <v>43788400.57</v>
      </c>
      <c r="C28" s="14">
        <v>43570750.57</v>
      </c>
      <c r="D28" s="14">
        <v>17786802.72</v>
      </c>
      <c r="E28" s="14">
        <v>3415824.3</v>
      </c>
      <c r="F28" s="14">
        <v>13081039.77</v>
      </c>
      <c r="G28" s="14">
        <v>79908.17</v>
      </c>
      <c r="H28" s="14">
        <v>9207175.610000001</v>
      </c>
      <c r="I28" s="13">
        <v>294800</v>
      </c>
      <c r="J28" s="14">
        <v>294800</v>
      </c>
      <c r="K28" s="14" t="s">
        <v>190</v>
      </c>
    </row>
    <row r="29" spans="1:11" s="9" customFormat="1" ht="12.75" customHeight="1">
      <c r="A29" s="15" t="s">
        <v>20</v>
      </c>
      <c r="B29" s="14">
        <v>18068683.13</v>
      </c>
      <c r="C29" s="14">
        <v>17801010.56</v>
      </c>
      <c r="D29" s="14">
        <v>7220825</v>
      </c>
      <c r="E29" s="14">
        <v>3993666.35</v>
      </c>
      <c r="F29" s="14">
        <v>3129076.55</v>
      </c>
      <c r="G29" s="14">
        <v>739157.26</v>
      </c>
      <c r="H29" s="14">
        <v>2718285.3999999994</v>
      </c>
      <c r="I29" s="14" t="s">
        <v>190</v>
      </c>
      <c r="J29" s="14" t="s">
        <v>190</v>
      </c>
      <c r="K29" s="14" t="s">
        <v>190</v>
      </c>
    </row>
    <row r="30" spans="1:11" s="9" customFormat="1" ht="12.75" customHeight="1">
      <c r="A30" s="15" t="s">
        <v>21</v>
      </c>
      <c r="B30" s="14">
        <v>39251206.57</v>
      </c>
      <c r="C30" s="14">
        <v>36997850.93</v>
      </c>
      <c r="D30" s="14">
        <v>14896213.44</v>
      </c>
      <c r="E30" s="14">
        <v>5327980.41</v>
      </c>
      <c r="F30" s="14">
        <v>11765625.83</v>
      </c>
      <c r="G30" s="14">
        <v>160372.87</v>
      </c>
      <c r="H30" s="14">
        <v>4847658.380000002</v>
      </c>
      <c r="I30" s="14">
        <v>2253355.64</v>
      </c>
      <c r="J30" s="14">
        <v>2253355.64</v>
      </c>
      <c r="K30" s="14" t="s">
        <v>190</v>
      </c>
    </row>
    <row r="31" spans="1:11" s="9" customFormat="1" ht="12.75" customHeight="1">
      <c r="A31" s="15" t="s">
        <v>22</v>
      </c>
      <c r="B31" s="14">
        <v>163202961.14000002</v>
      </c>
      <c r="C31" s="14">
        <v>159799739.08</v>
      </c>
      <c r="D31" s="14">
        <v>27950690.03</v>
      </c>
      <c r="E31" s="14">
        <v>13901972.56</v>
      </c>
      <c r="F31" s="14">
        <v>29167156.66</v>
      </c>
      <c r="G31" s="14">
        <v>250000</v>
      </c>
      <c r="H31" s="14">
        <v>88529919.83000001</v>
      </c>
      <c r="I31" s="14">
        <v>3403222.06</v>
      </c>
      <c r="J31" s="14">
        <v>3403222.06</v>
      </c>
      <c r="K31" s="14">
        <v>1734991.0399999996</v>
      </c>
    </row>
    <row r="32" spans="1:11" s="9" customFormat="1" ht="12.75" customHeight="1">
      <c r="A32" s="15" t="s">
        <v>23</v>
      </c>
      <c r="B32" s="14">
        <v>40142964.61</v>
      </c>
      <c r="C32" s="14">
        <v>39604818.62</v>
      </c>
      <c r="D32" s="14">
        <v>15074907.22</v>
      </c>
      <c r="E32" s="14">
        <v>3255897.38</v>
      </c>
      <c r="F32" s="14">
        <v>13737505.59</v>
      </c>
      <c r="G32" s="14" t="s">
        <v>190</v>
      </c>
      <c r="H32" s="14">
        <v>7536508.43</v>
      </c>
      <c r="I32" s="14">
        <v>538145.99</v>
      </c>
      <c r="J32" s="14">
        <v>538145.99</v>
      </c>
      <c r="K32" s="14">
        <v>313.6500000000233</v>
      </c>
    </row>
    <row r="33" spans="1:11" s="9" customFormat="1" ht="12.75" customHeight="1">
      <c r="A33" s="15" t="s">
        <v>24</v>
      </c>
      <c r="B33" s="14">
        <v>37749590.56</v>
      </c>
      <c r="C33" s="14">
        <v>36070808.72</v>
      </c>
      <c r="D33" s="14">
        <v>15245830.86</v>
      </c>
      <c r="E33" s="14">
        <v>2754746.53</v>
      </c>
      <c r="F33" s="14">
        <v>11113600.209999999</v>
      </c>
      <c r="G33" s="14">
        <v>51461.88</v>
      </c>
      <c r="H33" s="14">
        <v>6905169.239999999</v>
      </c>
      <c r="I33" s="14">
        <v>1678781.84</v>
      </c>
      <c r="J33" s="14">
        <v>1678781.84</v>
      </c>
      <c r="K33" s="14" t="s">
        <v>190</v>
      </c>
    </row>
    <row r="34" spans="1:11" s="9" customFormat="1" ht="12.75" customHeight="1">
      <c r="A34" s="15" t="s">
        <v>25</v>
      </c>
      <c r="B34" s="14">
        <v>32156547.92</v>
      </c>
      <c r="C34" s="14">
        <v>32156547.92</v>
      </c>
      <c r="D34" s="14">
        <v>12704859.11</v>
      </c>
      <c r="E34" s="14">
        <v>3337437.81</v>
      </c>
      <c r="F34" s="14">
        <v>10893746.1</v>
      </c>
      <c r="G34" s="14" t="s">
        <v>190</v>
      </c>
      <c r="H34" s="14">
        <v>5220504.900000002</v>
      </c>
      <c r="I34" s="14" t="s">
        <v>190</v>
      </c>
      <c r="J34" s="14" t="s">
        <v>190</v>
      </c>
      <c r="K34" s="14" t="s">
        <v>190</v>
      </c>
    </row>
    <row r="35" spans="1:11" s="9" customFormat="1" ht="12.75" customHeight="1">
      <c r="A35" s="15" t="s">
        <v>26</v>
      </c>
      <c r="B35" s="14">
        <v>57468015.49</v>
      </c>
      <c r="C35" s="14">
        <v>57467336.22</v>
      </c>
      <c r="D35" s="14">
        <v>20327774.55</v>
      </c>
      <c r="E35" s="14">
        <v>4030084.17</v>
      </c>
      <c r="F35" s="14">
        <v>15885562.63</v>
      </c>
      <c r="G35" s="14">
        <v>42103.22</v>
      </c>
      <c r="H35" s="14">
        <v>17181811.65</v>
      </c>
      <c r="I35" s="14">
        <v>679.27</v>
      </c>
      <c r="J35" s="14">
        <v>679.27</v>
      </c>
      <c r="K35" s="14">
        <v>102699.28</v>
      </c>
    </row>
    <row r="36" spans="1:11" s="9" customFormat="1" ht="12.75" customHeight="1">
      <c r="A36" s="15" t="s">
        <v>27</v>
      </c>
      <c r="B36" s="14">
        <v>90512164.75</v>
      </c>
      <c r="C36" s="14">
        <v>87357519</v>
      </c>
      <c r="D36" s="14">
        <v>27950690.03</v>
      </c>
      <c r="E36" s="14">
        <v>7726524.65</v>
      </c>
      <c r="F36" s="14">
        <v>32993008.17</v>
      </c>
      <c r="G36" s="14">
        <v>1402037.39</v>
      </c>
      <c r="H36" s="14">
        <v>17285258.759999998</v>
      </c>
      <c r="I36" s="14">
        <v>3154645.75</v>
      </c>
      <c r="J36" s="14">
        <v>3154645.75</v>
      </c>
      <c r="K36" s="14" t="s">
        <v>190</v>
      </c>
    </row>
    <row r="37" spans="1:11" s="9" customFormat="1" ht="12.75" customHeight="1">
      <c r="A37" s="15" t="s">
        <v>28</v>
      </c>
      <c r="B37" s="14">
        <v>51961655.29</v>
      </c>
      <c r="C37" s="14">
        <v>51939255.29</v>
      </c>
      <c r="D37" s="14">
        <v>19255533.21</v>
      </c>
      <c r="E37" s="14">
        <v>3419096.58</v>
      </c>
      <c r="F37" s="14">
        <v>16154886.01</v>
      </c>
      <c r="G37" s="14">
        <v>3322746.92</v>
      </c>
      <c r="H37" s="14">
        <v>9786992.57</v>
      </c>
      <c r="I37" s="14">
        <v>22400</v>
      </c>
      <c r="J37" s="14">
        <v>22400</v>
      </c>
      <c r="K37" s="14">
        <v>30139</v>
      </c>
    </row>
    <row r="38" spans="1:11" s="9" customFormat="1" ht="12.75" customHeight="1">
      <c r="A38" s="15" t="s">
        <v>29</v>
      </c>
      <c r="B38" s="14">
        <v>79981419.82</v>
      </c>
      <c r="C38" s="14">
        <v>77311786.77</v>
      </c>
      <c r="D38" s="14">
        <v>27247472.87</v>
      </c>
      <c r="E38" s="14">
        <v>3698332.44</v>
      </c>
      <c r="F38" s="14">
        <v>32441440.04</v>
      </c>
      <c r="G38" s="14">
        <v>1674464.16</v>
      </c>
      <c r="H38" s="14">
        <v>12040240.509999994</v>
      </c>
      <c r="I38" s="14">
        <v>625130.91</v>
      </c>
      <c r="J38" s="14">
        <v>625130.91</v>
      </c>
      <c r="K38" s="14" t="s">
        <v>190</v>
      </c>
    </row>
    <row r="39" spans="1:11" s="9" customFormat="1" ht="12.75" customHeight="1">
      <c r="A39" s="15" t="s">
        <v>30</v>
      </c>
      <c r="B39" s="14">
        <v>96932298.15</v>
      </c>
      <c r="C39" s="14">
        <v>85262544.22</v>
      </c>
      <c r="D39" s="14">
        <v>24354289.18</v>
      </c>
      <c r="E39" s="14">
        <v>8287029.07</v>
      </c>
      <c r="F39" s="14">
        <v>32997528.86</v>
      </c>
      <c r="G39" s="14">
        <v>773665.45</v>
      </c>
      <c r="H39" s="14">
        <v>18850031.66</v>
      </c>
      <c r="I39" s="14">
        <v>11669753.93</v>
      </c>
      <c r="J39" s="14">
        <v>11669753.93</v>
      </c>
      <c r="K39" s="14">
        <v>24754.390000000596</v>
      </c>
    </row>
    <row r="40" spans="1:11" s="9" customFormat="1" ht="12.75" customHeight="1">
      <c r="A40" s="15" t="s">
        <v>31</v>
      </c>
      <c r="B40" s="14">
        <v>104526995.57000001</v>
      </c>
      <c r="C40" s="14">
        <v>97815018.12</v>
      </c>
      <c r="D40" s="14">
        <v>30876659.93</v>
      </c>
      <c r="E40" s="14">
        <v>8595760.51</v>
      </c>
      <c r="F40" s="14">
        <v>37703973.32</v>
      </c>
      <c r="G40" s="14" t="s">
        <v>190</v>
      </c>
      <c r="H40" s="14">
        <v>20638624.360000007</v>
      </c>
      <c r="I40" s="14">
        <v>6711977.45</v>
      </c>
      <c r="J40" s="14">
        <v>6711977.45</v>
      </c>
      <c r="K40" s="14" t="s">
        <v>190</v>
      </c>
    </row>
    <row r="41" spans="1:11" s="9" customFormat="1" ht="12.75" customHeight="1">
      <c r="A41" s="15" t="s">
        <v>32</v>
      </c>
      <c r="B41" s="14">
        <v>49672825.650000006</v>
      </c>
      <c r="C41" s="14">
        <v>47289971.45</v>
      </c>
      <c r="D41" s="14">
        <v>17786802.92</v>
      </c>
      <c r="E41" s="14">
        <v>3991346.89</v>
      </c>
      <c r="F41" s="14">
        <v>15426549.669999998</v>
      </c>
      <c r="G41" s="14">
        <v>1569902.58</v>
      </c>
      <c r="H41" s="14">
        <v>8515369.390000002</v>
      </c>
      <c r="I41" s="14">
        <v>2382854.2</v>
      </c>
      <c r="J41" s="14">
        <v>2382854.2</v>
      </c>
      <c r="K41" s="14" t="s">
        <v>190</v>
      </c>
    </row>
    <row r="42" spans="1:11" s="9" customFormat="1" ht="12.75" customHeight="1">
      <c r="A42" s="15" t="s">
        <v>33</v>
      </c>
      <c r="B42" s="14">
        <v>121277839.35</v>
      </c>
      <c r="C42" s="14">
        <v>121102839.35</v>
      </c>
      <c r="D42" s="14">
        <v>33032633.6</v>
      </c>
      <c r="E42" s="14">
        <v>5590018.96</v>
      </c>
      <c r="F42" s="14">
        <v>43197687.42</v>
      </c>
      <c r="G42" s="14">
        <v>703357.23</v>
      </c>
      <c r="H42" s="14">
        <v>38579142.14000001</v>
      </c>
      <c r="I42" s="14">
        <v>175000</v>
      </c>
      <c r="J42" s="14">
        <v>175000</v>
      </c>
      <c r="K42" s="14" t="s">
        <v>190</v>
      </c>
    </row>
    <row r="43" spans="1:11" s="9" customFormat="1" ht="12.75" customHeight="1">
      <c r="A43" s="15" t="s">
        <v>34</v>
      </c>
      <c r="B43" s="14">
        <v>39065980.99</v>
      </c>
      <c r="C43" s="14">
        <v>37792816.6</v>
      </c>
      <c r="D43" s="14">
        <v>15245830.86</v>
      </c>
      <c r="E43" s="14">
        <v>2682495.93</v>
      </c>
      <c r="F43" s="14">
        <v>12746253.67</v>
      </c>
      <c r="G43" s="14">
        <v>497521.27</v>
      </c>
      <c r="H43" s="14">
        <v>6620714.870000003</v>
      </c>
      <c r="I43" s="14">
        <v>1273164.39</v>
      </c>
      <c r="J43" s="14">
        <v>1273164.39</v>
      </c>
      <c r="K43" s="14" t="s">
        <v>190</v>
      </c>
    </row>
    <row r="44" spans="1:11" s="9" customFormat="1" ht="12.75" customHeight="1">
      <c r="A44" s="15" t="s">
        <v>35</v>
      </c>
      <c r="B44" s="14">
        <v>38135243.73</v>
      </c>
      <c r="C44" s="13">
        <v>38135243.73</v>
      </c>
      <c r="D44" s="14">
        <v>15245830.86</v>
      </c>
      <c r="E44" s="14">
        <v>3124429.88</v>
      </c>
      <c r="F44" s="14">
        <v>12314941.15</v>
      </c>
      <c r="G44" s="14">
        <v>1146508.45</v>
      </c>
      <c r="H44" s="14">
        <v>6303533.389999998</v>
      </c>
      <c r="I44" s="14" t="s">
        <v>190</v>
      </c>
      <c r="J44" s="14" t="s">
        <v>190</v>
      </c>
      <c r="K44" s="14" t="s">
        <v>190</v>
      </c>
    </row>
    <row r="45" spans="1:11" s="9" customFormat="1" ht="12.75" customHeight="1">
      <c r="A45" s="15" t="s">
        <v>36</v>
      </c>
      <c r="B45" s="14">
        <v>47326904.18000001</v>
      </c>
      <c r="C45" s="14">
        <v>43013995.260000005</v>
      </c>
      <c r="D45" s="14">
        <v>15245830.86</v>
      </c>
      <c r="E45" s="14">
        <v>6348162.96</v>
      </c>
      <c r="F45" s="14">
        <v>10480141.52</v>
      </c>
      <c r="G45" s="14">
        <v>211987</v>
      </c>
      <c r="H45" s="14">
        <v>10727872.920000006</v>
      </c>
      <c r="I45" s="14">
        <v>4312908.920000001</v>
      </c>
      <c r="J45" s="13">
        <v>4312908.920000001</v>
      </c>
      <c r="K45" s="14" t="s">
        <v>190</v>
      </c>
    </row>
    <row r="46" spans="1:11" s="9" customFormat="1" ht="12.75" customHeight="1">
      <c r="A46" s="15" t="s">
        <v>37</v>
      </c>
      <c r="B46" s="14">
        <v>49573959.77</v>
      </c>
      <c r="C46" s="14">
        <v>45793164.39</v>
      </c>
      <c r="D46" s="14">
        <v>17786802.72</v>
      </c>
      <c r="E46" s="14">
        <v>2523654.56</v>
      </c>
      <c r="F46" s="14">
        <v>16820489.78</v>
      </c>
      <c r="G46" s="14">
        <v>343586.65</v>
      </c>
      <c r="H46" s="14">
        <v>8318630.680000002</v>
      </c>
      <c r="I46" s="14">
        <v>3780795.38</v>
      </c>
      <c r="J46" s="14">
        <v>3780795.38</v>
      </c>
      <c r="K46" s="14">
        <v>86424</v>
      </c>
    </row>
    <row r="47" spans="1:11" s="9" customFormat="1" ht="12.75" customHeight="1">
      <c r="A47" s="15" t="s">
        <v>38</v>
      </c>
      <c r="B47" s="14">
        <v>39002943.339999996</v>
      </c>
      <c r="C47" s="14">
        <v>34724415.94</v>
      </c>
      <c r="D47" s="14">
        <v>15245896.19</v>
      </c>
      <c r="E47" s="14">
        <v>2538225.32</v>
      </c>
      <c r="F47" s="14">
        <v>8280023.55</v>
      </c>
      <c r="G47" s="14" t="s">
        <v>190</v>
      </c>
      <c r="H47" s="14">
        <v>8660270.879999999</v>
      </c>
      <c r="I47" s="14" t="s">
        <v>190</v>
      </c>
      <c r="J47" s="14" t="s">
        <v>190</v>
      </c>
      <c r="K47" s="14" t="s">
        <v>190</v>
      </c>
    </row>
    <row r="48" spans="1:11" s="9" customFormat="1" ht="12.75" customHeight="1">
      <c r="A48" s="15" t="s">
        <v>39</v>
      </c>
      <c r="B48" s="14">
        <v>38683594.96</v>
      </c>
      <c r="C48" s="14">
        <v>37882324.06</v>
      </c>
      <c r="D48" s="14">
        <v>15245830.86</v>
      </c>
      <c r="E48" s="14">
        <v>4642120.15</v>
      </c>
      <c r="F48" s="14">
        <v>10573758.05</v>
      </c>
      <c r="G48" s="14">
        <v>971583.63</v>
      </c>
      <c r="H48" s="14">
        <v>6449031.370000004</v>
      </c>
      <c r="I48" s="14">
        <v>801270.9</v>
      </c>
      <c r="J48" s="14">
        <v>801270.9</v>
      </c>
      <c r="K48" s="14" t="s">
        <v>190</v>
      </c>
    </row>
    <row r="49" spans="1:11" s="9" customFormat="1" ht="12.75" customHeight="1">
      <c r="A49" s="15" t="s">
        <v>40</v>
      </c>
      <c r="B49" s="14">
        <v>114329652.81</v>
      </c>
      <c r="C49" s="14">
        <v>112807759.14</v>
      </c>
      <c r="D49" s="14">
        <v>30577123.97</v>
      </c>
      <c r="E49" s="14">
        <v>10054838.62</v>
      </c>
      <c r="F49" s="14">
        <v>40021575.74</v>
      </c>
      <c r="G49" s="14">
        <v>44995.34</v>
      </c>
      <c r="H49" s="14">
        <v>32109225.469999995</v>
      </c>
      <c r="I49" s="14">
        <v>1521893.67</v>
      </c>
      <c r="J49" s="14">
        <v>1521893.67</v>
      </c>
      <c r="K49" s="14" t="s">
        <v>190</v>
      </c>
    </row>
    <row r="50" spans="1:11" s="9" customFormat="1" ht="12.75" customHeight="1">
      <c r="A50" s="15" t="s">
        <v>41</v>
      </c>
      <c r="B50" s="14">
        <v>32814768.98</v>
      </c>
      <c r="C50" s="14">
        <v>32324506.3</v>
      </c>
      <c r="D50" s="14">
        <v>15245830.86</v>
      </c>
      <c r="E50" s="14">
        <v>2908323.01</v>
      </c>
      <c r="F50" s="14">
        <v>7034230.220000001</v>
      </c>
      <c r="G50" s="14">
        <v>1628917.78</v>
      </c>
      <c r="H50" s="14">
        <v>5507204.430000001</v>
      </c>
      <c r="I50" s="14">
        <v>490262.68</v>
      </c>
      <c r="J50" s="14">
        <v>490262.68</v>
      </c>
      <c r="K50" s="14" t="s">
        <v>190</v>
      </c>
    </row>
    <row r="51" spans="1:11" s="9" customFormat="1" ht="12.75" customHeight="1">
      <c r="A51" s="15" t="s">
        <v>42</v>
      </c>
      <c r="B51" s="14">
        <v>25653449.91</v>
      </c>
      <c r="C51" s="14">
        <v>25088449.36</v>
      </c>
      <c r="D51" s="14">
        <v>10163887.26</v>
      </c>
      <c r="E51" s="14">
        <v>2429727.46</v>
      </c>
      <c r="F51" s="14">
        <v>8624833.48</v>
      </c>
      <c r="G51" s="14" t="s">
        <v>190</v>
      </c>
      <c r="H51" s="14">
        <v>3870001.16</v>
      </c>
      <c r="I51" s="14">
        <v>565000.55</v>
      </c>
      <c r="J51" s="14">
        <v>565000.55</v>
      </c>
      <c r="K51" s="14" t="s">
        <v>190</v>
      </c>
    </row>
    <row r="52" spans="1:11" s="9" customFormat="1" ht="12.75" customHeight="1">
      <c r="A52" s="15" t="s">
        <v>43</v>
      </c>
      <c r="B52" s="14">
        <v>430501064.79</v>
      </c>
      <c r="C52" s="14">
        <v>427371317.54</v>
      </c>
      <c r="D52" s="14">
        <v>82839395.78</v>
      </c>
      <c r="E52" s="14">
        <v>74349081.55</v>
      </c>
      <c r="F52" s="14">
        <v>170113106.3</v>
      </c>
      <c r="G52" s="14">
        <v>8803982.28</v>
      </c>
      <c r="H52" s="14">
        <v>91265751.62999997</v>
      </c>
      <c r="I52" s="14">
        <v>3129747.25</v>
      </c>
      <c r="J52" s="14">
        <v>3129747.25</v>
      </c>
      <c r="K52" s="14">
        <v>12842133.28</v>
      </c>
    </row>
    <row r="53" spans="1:11" s="9" customFormat="1" ht="12.75" customHeight="1">
      <c r="A53" s="15" t="s">
        <v>44</v>
      </c>
      <c r="B53" s="14">
        <v>46966922.620000005</v>
      </c>
      <c r="C53" s="14">
        <v>45073122.7</v>
      </c>
      <c r="D53" s="14">
        <v>17786802.72</v>
      </c>
      <c r="E53" s="14">
        <v>3033337.28</v>
      </c>
      <c r="F53" s="14">
        <v>11972682.549999999</v>
      </c>
      <c r="G53" s="14">
        <v>3018687.87</v>
      </c>
      <c r="H53" s="14">
        <v>9261612.280000005</v>
      </c>
      <c r="I53" s="14">
        <v>1893799.92</v>
      </c>
      <c r="J53" s="14">
        <v>1893799.92</v>
      </c>
      <c r="K53" s="14" t="s">
        <v>190</v>
      </c>
    </row>
    <row r="54" spans="1:11" s="9" customFormat="1" ht="12.75" customHeight="1">
      <c r="A54" s="15" t="s">
        <v>45</v>
      </c>
      <c r="B54" s="14">
        <v>26964223.51</v>
      </c>
      <c r="C54" s="14">
        <v>26400895.17</v>
      </c>
      <c r="D54" s="14">
        <v>10163887.26</v>
      </c>
      <c r="E54" s="14">
        <v>3195870.52</v>
      </c>
      <c r="F54" s="14">
        <v>8502542.68</v>
      </c>
      <c r="G54" s="14">
        <v>615388.69</v>
      </c>
      <c r="H54" s="14">
        <v>3923206.020000003</v>
      </c>
      <c r="I54" s="14">
        <v>563328.34</v>
      </c>
      <c r="J54" s="14">
        <v>563328.34</v>
      </c>
      <c r="K54" s="14" t="s">
        <v>190</v>
      </c>
    </row>
    <row r="55" spans="1:11" s="9" customFormat="1" ht="12.75" customHeight="1">
      <c r="A55" s="15" t="s">
        <v>46</v>
      </c>
      <c r="B55" s="14">
        <v>28457051.340000004</v>
      </c>
      <c r="C55" s="14">
        <v>27154712.67</v>
      </c>
      <c r="D55" s="14">
        <v>10163887.26</v>
      </c>
      <c r="E55" s="14">
        <v>3390573.21</v>
      </c>
      <c r="F55" s="14">
        <v>9138522.64</v>
      </c>
      <c r="G55" s="14">
        <v>294519.11</v>
      </c>
      <c r="H55" s="14">
        <v>4167210.4500000025</v>
      </c>
      <c r="I55" s="14">
        <v>1302338.67</v>
      </c>
      <c r="J55" s="14">
        <v>1302338.67</v>
      </c>
      <c r="K55" s="14" t="s">
        <v>190</v>
      </c>
    </row>
    <row r="56" spans="1:11" s="9" customFormat="1" ht="12.75" customHeight="1">
      <c r="A56" s="15" t="s">
        <v>47</v>
      </c>
      <c r="B56" s="14">
        <v>39012160.650000006</v>
      </c>
      <c r="C56" s="14">
        <v>38770601.63</v>
      </c>
      <c r="D56" s="14">
        <v>15245830.86</v>
      </c>
      <c r="E56" s="14">
        <v>3576845.76</v>
      </c>
      <c r="F56" s="14">
        <v>13768830.37</v>
      </c>
      <c r="G56" s="14">
        <v>638991.27</v>
      </c>
      <c r="H56" s="14">
        <v>5540103.370000007</v>
      </c>
      <c r="I56" s="14">
        <v>241559.02</v>
      </c>
      <c r="J56" s="14">
        <v>241559.02</v>
      </c>
      <c r="K56" s="14">
        <v>40881.57999999999</v>
      </c>
    </row>
    <row r="57" spans="1:11" s="9" customFormat="1" ht="12.75" customHeight="1">
      <c r="A57" s="15" t="s">
        <v>48</v>
      </c>
      <c r="B57" s="14">
        <v>44885375.28</v>
      </c>
      <c r="C57" s="14">
        <v>41795047.77</v>
      </c>
      <c r="D57" s="14">
        <v>15245830.86</v>
      </c>
      <c r="E57" s="14">
        <v>3917480.2</v>
      </c>
      <c r="F57" s="14">
        <v>15564158.280000001</v>
      </c>
      <c r="G57" s="14">
        <v>307539.13</v>
      </c>
      <c r="H57" s="14">
        <v>6760039.300000004</v>
      </c>
      <c r="I57" s="14">
        <v>3090327.51</v>
      </c>
      <c r="J57" s="14">
        <v>3090327.51</v>
      </c>
      <c r="K57" s="14" t="s">
        <v>190</v>
      </c>
    </row>
    <row r="58" spans="1:11" s="9" customFormat="1" ht="12.75" customHeight="1">
      <c r="A58" s="15" t="s">
        <v>49</v>
      </c>
      <c r="B58" s="14">
        <v>121604963.01</v>
      </c>
      <c r="C58" s="14">
        <v>116816579.93</v>
      </c>
      <c r="D58" s="14">
        <v>33032633.6</v>
      </c>
      <c r="E58" s="14">
        <v>7659268.61</v>
      </c>
      <c r="F58" s="14">
        <v>36790736.45</v>
      </c>
      <c r="G58" s="14">
        <v>6939049.17</v>
      </c>
      <c r="H58" s="14">
        <v>32394892.10000001</v>
      </c>
      <c r="I58" s="14">
        <v>3246582.71</v>
      </c>
      <c r="J58" s="14">
        <v>3054802.71</v>
      </c>
      <c r="K58" s="14">
        <f>I58-J58</f>
        <v>191780</v>
      </c>
    </row>
    <row r="59" spans="1:11" s="9" customFormat="1" ht="12.75" customHeight="1">
      <c r="A59" s="15" t="s">
        <v>50</v>
      </c>
      <c r="B59" s="14">
        <v>185091704.10999998</v>
      </c>
      <c r="C59" s="14">
        <v>183939752.94</v>
      </c>
      <c r="D59" s="14">
        <v>43196520.86</v>
      </c>
      <c r="E59" s="14">
        <v>19873304.73</v>
      </c>
      <c r="F59" s="14">
        <v>37375145.79</v>
      </c>
      <c r="G59" s="14">
        <v>956761.91</v>
      </c>
      <c r="H59" s="14">
        <v>82538019.64999998</v>
      </c>
      <c r="I59" s="14">
        <v>1151951.17</v>
      </c>
      <c r="J59" s="14">
        <v>1151951.17</v>
      </c>
      <c r="K59" s="14" t="s">
        <v>190</v>
      </c>
    </row>
    <row r="60" spans="1:11" s="9" customFormat="1" ht="12.75" customHeight="1">
      <c r="A60" s="15" t="s">
        <v>51</v>
      </c>
      <c r="B60" s="14">
        <v>39698944.56</v>
      </c>
      <c r="C60" s="14">
        <v>36047497.99</v>
      </c>
      <c r="D60" s="14">
        <v>14613841.33</v>
      </c>
      <c r="E60" s="14">
        <v>3230542.62</v>
      </c>
      <c r="F60" s="14">
        <v>12088995.45</v>
      </c>
      <c r="G60" s="14">
        <v>577271.27</v>
      </c>
      <c r="H60" s="14">
        <v>5536847.320000004</v>
      </c>
      <c r="I60" s="14">
        <v>3651446.57</v>
      </c>
      <c r="J60" s="14">
        <v>3651446.57</v>
      </c>
      <c r="K60" s="14">
        <v>157250</v>
      </c>
    </row>
    <row r="61" spans="1:11" s="9" customFormat="1" ht="12.75" customHeight="1">
      <c r="A61" s="15" t="s">
        <v>52</v>
      </c>
      <c r="B61" s="14">
        <v>49346987.870000005</v>
      </c>
      <c r="C61" s="14">
        <v>45953109.56</v>
      </c>
      <c r="D61" s="14">
        <v>15245830.86</v>
      </c>
      <c r="E61" s="14">
        <v>5305690.11</v>
      </c>
      <c r="F61" s="14">
        <v>16657937.879999999</v>
      </c>
      <c r="G61" s="14">
        <v>372532.72</v>
      </c>
      <c r="H61" s="14">
        <v>8371117.990000005</v>
      </c>
      <c r="I61" s="14">
        <v>3393878.31</v>
      </c>
      <c r="J61" s="14">
        <v>3393878.31</v>
      </c>
      <c r="K61" s="14">
        <v>29674.44999999972</v>
      </c>
    </row>
    <row r="62" spans="1:11" s="9" customFormat="1" ht="12.75" customHeight="1">
      <c r="A62" s="15" t="s">
        <v>53</v>
      </c>
      <c r="B62" s="14">
        <v>23024245.07</v>
      </c>
      <c r="C62" s="14">
        <v>20250890.68</v>
      </c>
      <c r="D62" s="14">
        <v>7622915.51</v>
      </c>
      <c r="E62" s="14">
        <v>4160545.85</v>
      </c>
      <c r="F62" s="14">
        <v>4994475.73</v>
      </c>
      <c r="G62" s="14">
        <v>143410.73</v>
      </c>
      <c r="H62" s="14">
        <v>3329542.86</v>
      </c>
      <c r="I62" s="14">
        <v>2773354.39</v>
      </c>
      <c r="J62" s="14">
        <v>2773354.39</v>
      </c>
      <c r="K62" s="14">
        <v>42110</v>
      </c>
    </row>
    <row r="63" spans="1:11" s="9" customFormat="1" ht="12.75" customHeight="1">
      <c r="A63" s="15" t="s">
        <v>54</v>
      </c>
      <c r="B63" s="14">
        <v>19533611.85</v>
      </c>
      <c r="C63" s="13">
        <v>19317326.17</v>
      </c>
      <c r="D63" s="14">
        <v>7622915.51</v>
      </c>
      <c r="E63" s="14">
        <v>4298822.99</v>
      </c>
      <c r="F63" s="14">
        <v>4634712.38</v>
      </c>
      <c r="G63" s="13">
        <v>344818.01</v>
      </c>
      <c r="H63" s="14">
        <v>2416057.280000002</v>
      </c>
      <c r="I63" s="14">
        <v>216285.68</v>
      </c>
      <c r="J63" s="13">
        <v>216285.68</v>
      </c>
      <c r="K63" s="14" t="s">
        <v>190</v>
      </c>
    </row>
    <row r="64" spans="1:11" s="9" customFormat="1" ht="12.75" customHeight="1">
      <c r="A64" s="15" t="s">
        <v>55</v>
      </c>
      <c r="B64" s="14">
        <v>145408958.13</v>
      </c>
      <c r="C64" s="14">
        <v>143928779.73</v>
      </c>
      <c r="D64" s="14">
        <v>25409718.13</v>
      </c>
      <c r="E64" s="14">
        <v>48272835.32</v>
      </c>
      <c r="F64" s="14">
        <v>37818931.81</v>
      </c>
      <c r="G64" s="14" t="s">
        <v>190</v>
      </c>
      <c r="H64" s="14">
        <v>32427294.47</v>
      </c>
      <c r="I64" s="14">
        <v>1480178.4</v>
      </c>
      <c r="J64" s="14">
        <v>1480178.4</v>
      </c>
      <c r="K64" s="14">
        <v>159160</v>
      </c>
    </row>
    <row r="65" spans="1:11" s="9" customFormat="1" ht="12.75" customHeight="1">
      <c r="A65" s="15" t="s">
        <v>56</v>
      </c>
      <c r="B65" s="14">
        <v>45811516.04</v>
      </c>
      <c r="C65" s="14">
        <v>41405219.94</v>
      </c>
      <c r="D65" s="14">
        <v>15245830.86</v>
      </c>
      <c r="E65" s="14">
        <v>5334738.9</v>
      </c>
      <c r="F65" s="14">
        <v>11450427.83</v>
      </c>
      <c r="G65" s="14">
        <v>602997.4</v>
      </c>
      <c r="H65" s="14">
        <v>8771224.95</v>
      </c>
      <c r="I65" s="14">
        <v>4406296.1</v>
      </c>
      <c r="J65" s="14">
        <v>4406296.1</v>
      </c>
      <c r="K65" s="14" t="s">
        <v>190</v>
      </c>
    </row>
    <row r="66" spans="1:11" s="9" customFormat="1" ht="12.75" customHeight="1">
      <c r="A66" s="15" t="s">
        <v>57</v>
      </c>
      <c r="B66" s="14">
        <v>41955283.11</v>
      </c>
      <c r="C66" s="13">
        <v>41781961.31</v>
      </c>
      <c r="D66" s="14">
        <v>14825200.07</v>
      </c>
      <c r="E66" s="14">
        <v>4749180.42</v>
      </c>
      <c r="F66" s="14">
        <v>12165243.629999999</v>
      </c>
      <c r="G66" s="14">
        <v>3196755.04</v>
      </c>
      <c r="H66" s="14">
        <v>6845582.150000001</v>
      </c>
      <c r="I66" s="14">
        <v>173321.8</v>
      </c>
      <c r="J66" s="14">
        <v>173321.8</v>
      </c>
      <c r="K66" s="14" t="s">
        <v>190</v>
      </c>
    </row>
    <row r="67" spans="1:11" s="9" customFormat="1" ht="12.75" customHeight="1">
      <c r="A67" s="15" t="s">
        <v>58</v>
      </c>
      <c r="B67" s="14">
        <v>3349260377.61</v>
      </c>
      <c r="C67" s="14">
        <v>3317086491.09</v>
      </c>
      <c r="D67" s="14">
        <v>675124824.4</v>
      </c>
      <c r="E67" s="14">
        <v>877353736.83</v>
      </c>
      <c r="F67" s="14">
        <v>555795979.11</v>
      </c>
      <c r="G67" s="14">
        <v>17147795.55</v>
      </c>
      <c r="H67" s="14">
        <v>1187745139.84</v>
      </c>
      <c r="I67" s="14">
        <v>32173886.52</v>
      </c>
      <c r="J67" s="14">
        <v>32173886.52</v>
      </c>
      <c r="K67" s="14">
        <v>82054754.60000001</v>
      </c>
    </row>
    <row r="68" spans="1:11" s="9" customFormat="1" ht="12.75" customHeight="1">
      <c r="A68" s="15" t="s">
        <v>59</v>
      </c>
      <c r="B68" s="14">
        <v>31906524.439999998</v>
      </c>
      <c r="C68" s="14">
        <v>30860600.81</v>
      </c>
      <c r="D68" s="14">
        <v>12034708.27</v>
      </c>
      <c r="E68" s="14">
        <v>4527914.85</v>
      </c>
      <c r="F68" s="14">
        <v>9042658.41</v>
      </c>
      <c r="G68" s="14">
        <v>137299.97</v>
      </c>
      <c r="H68" s="14">
        <v>5118019.31</v>
      </c>
      <c r="I68" s="14">
        <v>1045923.63</v>
      </c>
      <c r="J68" s="14">
        <v>1045923.63</v>
      </c>
      <c r="K68" s="14" t="s">
        <v>190</v>
      </c>
    </row>
    <row r="69" spans="1:11" s="9" customFormat="1" ht="12.75" customHeight="1">
      <c r="A69" s="15" t="s">
        <v>60</v>
      </c>
      <c r="B69" s="14">
        <v>31411167.31</v>
      </c>
      <c r="C69" s="14">
        <v>29466762.57</v>
      </c>
      <c r="D69" s="14">
        <v>10163887.26</v>
      </c>
      <c r="E69" s="14">
        <v>5677690.85</v>
      </c>
      <c r="F69" s="14">
        <v>9460097</v>
      </c>
      <c r="G69" s="14">
        <v>57354</v>
      </c>
      <c r="H69" s="14">
        <v>4107733.4600000028</v>
      </c>
      <c r="I69" s="14">
        <v>1944404.74</v>
      </c>
      <c r="J69" s="14">
        <v>1944404.74</v>
      </c>
      <c r="K69" s="14" t="s">
        <v>190</v>
      </c>
    </row>
    <row r="70" spans="1:11" s="9" customFormat="1" ht="12.75" customHeight="1">
      <c r="A70" s="15" t="s">
        <v>61</v>
      </c>
      <c r="B70" s="14">
        <v>20782335.81</v>
      </c>
      <c r="C70" s="14">
        <v>20060665.5</v>
      </c>
      <c r="D70" s="14">
        <v>7306286.83</v>
      </c>
      <c r="E70" s="14">
        <v>3789570.65</v>
      </c>
      <c r="F70" s="14">
        <v>6117144.25</v>
      </c>
      <c r="G70" s="14">
        <v>168875.81</v>
      </c>
      <c r="H70" s="14">
        <v>2678787.9599999995</v>
      </c>
      <c r="I70" s="14">
        <v>721670.31</v>
      </c>
      <c r="J70" s="14">
        <v>721670.31</v>
      </c>
      <c r="K70" s="14" t="s">
        <v>190</v>
      </c>
    </row>
    <row r="71" spans="1:11" s="9" customFormat="1" ht="12.75" customHeight="1">
      <c r="A71" s="15" t="s">
        <v>62</v>
      </c>
      <c r="B71" s="14">
        <v>32584525.04</v>
      </c>
      <c r="C71" s="14">
        <v>32584525.04</v>
      </c>
      <c r="D71" s="14">
        <v>12704859.11</v>
      </c>
      <c r="E71" s="14">
        <v>3429092.83</v>
      </c>
      <c r="F71" s="14">
        <v>11250867.8</v>
      </c>
      <c r="G71" s="14">
        <v>665516.96</v>
      </c>
      <c r="H71" s="14">
        <v>4534188.339999999</v>
      </c>
      <c r="I71" s="14" t="s">
        <v>190</v>
      </c>
      <c r="J71" s="14" t="s">
        <v>190</v>
      </c>
      <c r="K71" s="14" t="s">
        <v>190</v>
      </c>
    </row>
    <row r="72" spans="1:11" s="9" customFormat="1" ht="12.75" customHeight="1">
      <c r="A72" s="15" t="s">
        <v>63</v>
      </c>
      <c r="B72" s="14">
        <v>92924815.19999999</v>
      </c>
      <c r="C72" s="14">
        <v>87882933.71</v>
      </c>
      <c r="D72" s="14">
        <v>27950690.03</v>
      </c>
      <c r="E72" s="14">
        <v>4519218.85</v>
      </c>
      <c r="F72" s="14">
        <v>37790479.62</v>
      </c>
      <c r="G72" s="14">
        <v>4042727.04</v>
      </c>
      <c r="H72" s="14">
        <v>13579818.169999994</v>
      </c>
      <c r="I72" s="14">
        <v>5041881.49</v>
      </c>
      <c r="J72" s="14">
        <v>5041881.49</v>
      </c>
      <c r="K72" s="14" t="s">
        <v>190</v>
      </c>
    </row>
    <row r="73" spans="1:11" s="9" customFormat="1" ht="12.75" customHeight="1">
      <c r="A73" s="15" t="s">
        <v>64</v>
      </c>
      <c r="B73" s="14">
        <v>18491503.459999997</v>
      </c>
      <c r="C73" s="14">
        <v>17818499.83</v>
      </c>
      <c r="D73" s="14">
        <v>7622915.51</v>
      </c>
      <c r="E73" s="14">
        <v>3688282.3</v>
      </c>
      <c r="F73" s="14">
        <v>3851742.3499999996</v>
      </c>
      <c r="G73" s="14">
        <v>207703.98</v>
      </c>
      <c r="H73" s="14">
        <v>2447855.689999999</v>
      </c>
      <c r="I73" s="14">
        <v>673003.63</v>
      </c>
      <c r="J73" s="14">
        <v>673003.63</v>
      </c>
      <c r="K73" s="14" t="s">
        <v>190</v>
      </c>
    </row>
    <row r="74" spans="1:11" s="9" customFormat="1" ht="12.75" customHeight="1">
      <c r="A74" s="15" t="s">
        <v>65</v>
      </c>
      <c r="B74" s="14">
        <v>27708880.48</v>
      </c>
      <c r="C74" s="14">
        <v>27083749.57</v>
      </c>
      <c r="D74" s="14">
        <v>10163887.26</v>
      </c>
      <c r="E74" s="14">
        <v>5444598.5</v>
      </c>
      <c r="F74" s="14">
        <v>6529718.33</v>
      </c>
      <c r="G74" s="14">
        <v>132470</v>
      </c>
      <c r="H74" s="14">
        <v>4813075.480000002</v>
      </c>
      <c r="I74" s="14">
        <v>217650</v>
      </c>
      <c r="J74" s="14">
        <v>217650</v>
      </c>
      <c r="K74" s="14" t="s">
        <v>190</v>
      </c>
    </row>
    <row r="75" spans="1:11" s="9" customFormat="1" ht="12.75" customHeight="1">
      <c r="A75" s="15" t="s">
        <v>66</v>
      </c>
      <c r="B75" s="14">
        <v>46789910.949999996</v>
      </c>
      <c r="C75" s="14">
        <v>45542741.54</v>
      </c>
      <c r="D75" s="14">
        <v>17786915.8</v>
      </c>
      <c r="E75" s="14">
        <v>4119719.94</v>
      </c>
      <c r="F75" s="14">
        <v>15846323.34</v>
      </c>
      <c r="G75" s="14">
        <v>77700</v>
      </c>
      <c r="H75" s="14">
        <v>7712082.459999997</v>
      </c>
      <c r="I75" s="14">
        <v>1247169.41</v>
      </c>
      <c r="J75" s="14">
        <v>1247169.41</v>
      </c>
      <c r="K75" s="14">
        <v>73581.20000000019</v>
      </c>
    </row>
    <row r="76" spans="1:11" s="9" customFormat="1" ht="12.75" customHeight="1">
      <c r="A76" s="15" t="s">
        <v>67</v>
      </c>
      <c r="B76" s="14">
        <v>69842874.49</v>
      </c>
      <c r="C76" s="14">
        <v>67924080.03</v>
      </c>
      <c r="D76" s="14">
        <v>22868746.36</v>
      </c>
      <c r="E76" s="14">
        <v>6170288.12</v>
      </c>
      <c r="F76" s="14">
        <v>26566525.94</v>
      </c>
      <c r="G76" s="14">
        <v>1639320.26</v>
      </c>
      <c r="H76" s="14">
        <v>10679199.350000003</v>
      </c>
      <c r="I76" s="14">
        <v>1918794.46</v>
      </c>
      <c r="J76" s="14">
        <v>1918794.46</v>
      </c>
      <c r="K76" s="14" t="s">
        <v>190</v>
      </c>
    </row>
    <row r="77" spans="1:11" s="9" customFormat="1" ht="12.75" customHeight="1">
      <c r="A77" s="15" t="s">
        <v>68</v>
      </c>
      <c r="B77" s="14">
        <v>17043073.87</v>
      </c>
      <c r="C77" s="14">
        <v>17043073.87</v>
      </c>
      <c r="D77" s="14">
        <v>7622915.51</v>
      </c>
      <c r="E77" s="14">
        <v>2868377.43</v>
      </c>
      <c r="F77" s="14">
        <v>3885994.12</v>
      </c>
      <c r="G77" s="14" t="s">
        <v>190</v>
      </c>
      <c r="H77" s="14">
        <v>2665786.8100000015</v>
      </c>
      <c r="I77" s="14" t="s">
        <v>190</v>
      </c>
      <c r="J77" s="14" t="s">
        <v>190</v>
      </c>
      <c r="K77" s="14" t="s">
        <v>190</v>
      </c>
    </row>
    <row r="78" spans="1:11" s="9" customFormat="1" ht="12.75" customHeight="1">
      <c r="A78" s="15" t="s">
        <v>69</v>
      </c>
      <c r="B78" s="14">
        <v>40294010.559999995</v>
      </c>
      <c r="C78" s="14">
        <v>39729307.8</v>
      </c>
      <c r="D78" s="14">
        <v>15245830.86</v>
      </c>
      <c r="E78" s="14">
        <v>5037552.4</v>
      </c>
      <c r="F78" s="14">
        <v>11633930.4</v>
      </c>
      <c r="G78" s="14">
        <v>729393.62</v>
      </c>
      <c r="H78" s="14">
        <v>7082600.519999999</v>
      </c>
      <c r="I78" s="14">
        <v>267672.57</v>
      </c>
      <c r="J78" s="14">
        <v>267672.57</v>
      </c>
      <c r="K78" s="14" t="s">
        <v>190</v>
      </c>
    </row>
    <row r="79" spans="1:11" s="9" customFormat="1" ht="12.75" customHeight="1">
      <c r="A79" s="15" t="s">
        <v>70</v>
      </c>
      <c r="B79" s="14">
        <v>153956346.95999998</v>
      </c>
      <c r="C79" s="14">
        <v>139236024.2</v>
      </c>
      <c r="D79" s="14">
        <v>28883299.78</v>
      </c>
      <c r="E79" s="14">
        <v>41927877.67</v>
      </c>
      <c r="F79" s="14">
        <v>36734988.36</v>
      </c>
      <c r="G79" s="14">
        <v>517142.97</v>
      </c>
      <c r="H79" s="14">
        <v>31172715.419999987</v>
      </c>
      <c r="I79" s="14">
        <v>14720322.76</v>
      </c>
      <c r="J79" s="14">
        <v>14720322.76</v>
      </c>
      <c r="K79" s="14">
        <v>480342.1799999997</v>
      </c>
    </row>
    <row r="80" spans="1:11" s="9" customFormat="1" ht="12.75" customHeight="1">
      <c r="A80" s="15" t="s">
        <v>71</v>
      </c>
      <c r="B80" s="14">
        <v>26865985.03</v>
      </c>
      <c r="C80" s="14">
        <v>26865985.03</v>
      </c>
      <c r="D80" s="14">
        <v>10163887.26</v>
      </c>
      <c r="E80" s="14">
        <v>2218896.14</v>
      </c>
      <c r="F80" s="14">
        <v>8835903.67</v>
      </c>
      <c r="G80" s="14">
        <v>329831.56</v>
      </c>
      <c r="H80" s="14">
        <v>5317466.400000001</v>
      </c>
      <c r="I80" s="14" t="s">
        <v>190</v>
      </c>
      <c r="J80" s="14" t="s">
        <v>190</v>
      </c>
      <c r="K80" s="14" t="s">
        <v>190</v>
      </c>
    </row>
    <row r="81" spans="1:11" s="9" customFormat="1" ht="12.75" customHeight="1">
      <c r="A81" s="15" t="s">
        <v>72</v>
      </c>
      <c r="B81" s="14">
        <v>44663641.29</v>
      </c>
      <c r="C81" s="14">
        <v>43275596.29</v>
      </c>
      <c r="D81" s="14">
        <v>17789802.72</v>
      </c>
      <c r="E81" s="14">
        <v>2787451.71</v>
      </c>
      <c r="F81" s="14">
        <v>13915945.05</v>
      </c>
      <c r="G81" s="14">
        <v>21116.2</v>
      </c>
      <c r="H81" s="14">
        <v>8761280.61</v>
      </c>
      <c r="I81" s="14">
        <v>1388045</v>
      </c>
      <c r="J81" s="14">
        <v>1388045</v>
      </c>
      <c r="K81" s="14" t="s">
        <v>190</v>
      </c>
    </row>
    <row r="82" spans="1:11" s="9" customFormat="1" ht="12.75" customHeight="1">
      <c r="A82" s="15" t="s">
        <v>73</v>
      </c>
      <c r="B82" s="14">
        <v>27227250.1</v>
      </c>
      <c r="C82" s="14">
        <v>27220376.48</v>
      </c>
      <c r="D82" s="14">
        <v>10163887.26</v>
      </c>
      <c r="E82" s="14">
        <v>3176547.22</v>
      </c>
      <c r="F82" s="14">
        <v>8887330.77</v>
      </c>
      <c r="G82" s="14" t="s">
        <v>190</v>
      </c>
      <c r="H82" s="14">
        <v>4992611.229999999</v>
      </c>
      <c r="I82" s="14">
        <v>6873.62</v>
      </c>
      <c r="J82" s="14">
        <v>6873.62</v>
      </c>
      <c r="K82" s="14">
        <v>7680.69</v>
      </c>
    </row>
    <row r="83" spans="1:11" s="9" customFormat="1" ht="12.75" customHeight="1">
      <c r="A83" s="15" t="s">
        <v>74</v>
      </c>
      <c r="B83" s="14">
        <v>45239757.949999996</v>
      </c>
      <c r="C83" s="14">
        <v>43436268.65</v>
      </c>
      <c r="D83" s="14">
        <v>14441649.85</v>
      </c>
      <c r="E83" s="14">
        <v>7760862.02</v>
      </c>
      <c r="F83" s="14">
        <v>12391055.43</v>
      </c>
      <c r="G83" s="14">
        <v>252859.95</v>
      </c>
      <c r="H83" s="14">
        <v>8540252.740000002</v>
      </c>
      <c r="I83" s="14">
        <v>1803489.3</v>
      </c>
      <c r="J83" s="14">
        <v>1803489.3</v>
      </c>
      <c r="K83" s="14" t="s">
        <v>190</v>
      </c>
    </row>
    <row r="84" spans="1:11" s="9" customFormat="1" ht="12.75" customHeight="1">
      <c r="A84" s="15" t="s">
        <v>75</v>
      </c>
      <c r="B84" s="14">
        <v>104216059.51</v>
      </c>
      <c r="C84" s="14">
        <v>101603700.34</v>
      </c>
      <c r="D84" s="14">
        <v>30491661.79</v>
      </c>
      <c r="E84" s="14">
        <v>4699979.71</v>
      </c>
      <c r="F84" s="14">
        <v>41082156.56</v>
      </c>
      <c r="G84" s="14">
        <v>4620165.93</v>
      </c>
      <c r="H84" s="14">
        <v>20709736.35000001</v>
      </c>
      <c r="I84" s="14">
        <v>2612359.17</v>
      </c>
      <c r="J84" s="14">
        <v>2612359.17</v>
      </c>
      <c r="K84" s="14" t="s">
        <v>190</v>
      </c>
    </row>
    <row r="85" spans="1:11" s="9" customFormat="1" ht="12.75" customHeight="1">
      <c r="A85" s="15" t="s">
        <v>76</v>
      </c>
      <c r="B85" s="14">
        <v>147764719.27</v>
      </c>
      <c r="C85" s="14">
        <v>140952312.25</v>
      </c>
      <c r="D85" s="14">
        <v>36104124.73</v>
      </c>
      <c r="E85" s="14">
        <v>16156267.81</v>
      </c>
      <c r="F85" s="14">
        <v>39830061.95</v>
      </c>
      <c r="G85" s="14">
        <v>14500</v>
      </c>
      <c r="H85" s="14">
        <v>48846402.760000005</v>
      </c>
      <c r="I85" s="14">
        <v>6812407.02</v>
      </c>
      <c r="J85" s="14">
        <v>6812407.02</v>
      </c>
      <c r="K85" s="14">
        <v>3932801.710000001</v>
      </c>
    </row>
    <row r="86" spans="1:11" s="9" customFormat="1" ht="12.75" customHeight="1">
      <c r="A86" s="15" t="s">
        <v>77</v>
      </c>
      <c r="B86" s="14">
        <v>45161248.74</v>
      </c>
      <c r="C86" s="14">
        <v>44450356.14</v>
      </c>
      <c r="D86" s="14">
        <v>17790804.14</v>
      </c>
      <c r="E86" s="14">
        <v>5218817.6</v>
      </c>
      <c r="F86" s="14">
        <v>12833419.52</v>
      </c>
      <c r="G86" s="14">
        <v>1386.77</v>
      </c>
      <c r="H86" s="14">
        <v>8605928.11</v>
      </c>
      <c r="I86" s="14">
        <v>710892.6</v>
      </c>
      <c r="J86" s="14">
        <v>710892.6</v>
      </c>
      <c r="K86" s="14" t="s">
        <v>190</v>
      </c>
    </row>
    <row r="87" spans="1:11" s="9" customFormat="1" ht="12.75" customHeight="1">
      <c r="A87" s="15" t="s">
        <v>78</v>
      </c>
      <c r="B87" s="14">
        <v>26825832.6</v>
      </c>
      <c r="C87" s="14">
        <v>25197860.69</v>
      </c>
      <c r="D87" s="14">
        <v>10163887.26</v>
      </c>
      <c r="E87" s="14">
        <v>3050458</v>
      </c>
      <c r="F87" s="14">
        <v>7382470.0200000005</v>
      </c>
      <c r="G87" s="14" t="s">
        <v>190</v>
      </c>
      <c r="H87" s="14">
        <v>4601045.410000001</v>
      </c>
      <c r="I87" s="14">
        <v>1627971.91</v>
      </c>
      <c r="J87" s="14">
        <v>1627971.91</v>
      </c>
      <c r="K87" s="14" t="s">
        <v>190</v>
      </c>
    </row>
    <row r="88" spans="1:11" s="9" customFormat="1" ht="12.75" customHeight="1">
      <c r="A88" s="15" t="s">
        <v>79</v>
      </c>
      <c r="B88" s="14">
        <v>25955780.31</v>
      </c>
      <c r="C88" s="14">
        <v>25912906.16</v>
      </c>
      <c r="D88" s="14">
        <v>10163887.26</v>
      </c>
      <c r="E88" s="14">
        <v>4705930.53</v>
      </c>
      <c r="F88" s="14">
        <v>6390375.109999999</v>
      </c>
      <c r="G88" s="14">
        <v>436603.22</v>
      </c>
      <c r="H88" s="14">
        <v>4216110.040000002</v>
      </c>
      <c r="I88" s="14">
        <v>42874.15</v>
      </c>
      <c r="J88" s="14">
        <v>42874.15</v>
      </c>
      <c r="K88" s="14" t="s">
        <v>190</v>
      </c>
    </row>
    <row r="89" spans="1:11" s="9" customFormat="1" ht="12.75" customHeight="1">
      <c r="A89" s="15" t="s">
        <v>80</v>
      </c>
      <c r="B89" s="14">
        <v>70624375.8</v>
      </c>
      <c r="C89" s="14">
        <v>69247941.32</v>
      </c>
      <c r="D89" s="14">
        <v>22868746.36</v>
      </c>
      <c r="E89" s="14">
        <v>4011217.89</v>
      </c>
      <c r="F89" s="14">
        <v>24445267.93</v>
      </c>
      <c r="G89" s="14">
        <v>2284841.72</v>
      </c>
      <c r="H89" s="14">
        <v>15637867.419999992</v>
      </c>
      <c r="I89" s="14">
        <v>1376434.48</v>
      </c>
      <c r="J89" s="14">
        <v>1376434.48</v>
      </c>
      <c r="K89" s="14" t="s">
        <v>190</v>
      </c>
    </row>
    <row r="90" spans="1:11" s="9" customFormat="1" ht="12.75" customHeight="1">
      <c r="A90" s="15" t="s">
        <v>81</v>
      </c>
      <c r="B90" s="14">
        <v>65322820.95</v>
      </c>
      <c r="C90" s="14">
        <v>64116388.64</v>
      </c>
      <c r="D90" s="14">
        <v>22868746.36</v>
      </c>
      <c r="E90" s="14">
        <v>4238888.58</v>
      </c>
      <c r="F90" s="14">
        <v>25008911.51</v>
      </c>
      <c r="G90" s="14">
        <v>436118.98</v>
      </c>
      <c r="H90" s="14">
        <v>11563723.21</v>
      </c>
      <c r="I90" s="14">
        <v>1206432.31</v>
      </c>
      <c r="J90" s="14">
        <v>1206432.31</v>
      </c>
      <c r="K90" s="14" t="s">
        <v>190</v>
      </c>
    </row>
    <row r="91" spans="1:11" s="9" customFormat="1" ht="12.75" customHeight="1">
      <c r="A91" s="15" t="s">
        <v>82</v>
      </c>
      <c r="B91" s="14">
        <v>31862944.8</v>
      </c>
      <c r="C91" s="14">
        <v>31862944.8</v>
      </c>
      <c r="D91" s="14">
        <v>12704859.11</v>
      </c>
      <c r="E91" s="14">
        <v>3019780.38</v>
      </c>
      <c r="F91" s="14">
        <v>7474738.140000001</v>
      </c>
      <c r="G91" s="14">
        <v>363332.08</v>
      </c>
      <c r="H91" s="14">
        <v>8300235.090000002</v>
      </c>
      <c r="I91" s="14">
        <v>2669633.05</v>
      </c>
      <c r="J91" s="14">
        <v>2669633.05</v>
      </c>
      <c r="K91" s="14" t="s">
        <v>190</v>
      </c>
    </row>
    <row r="92" spans="1:11" s="9" customFormat="1" ht="12.75" customHeight="1">
      <c r="A92" s="15" t="s">
        <v>83</v>
      </c>
      <c r="B92" s="14">
        <v>45499831.53</v>
      </c>
      <c r="C92" s="14">
        <v>44196592.11</v>
      </c>
      <c r="D92" s="14">
        <v>14441649.85</v>
      </c>
      <c r="E92" s="14">
        <v>4341071.23</v>
      </c>
      <c r="F92" s="14">
        <v>17144039.66</v>
      </c>
      <c r="G92" s="14">
        <v>276026.11</v>
      </c>
      <c r="H92" s="14">
        <v>7993805.259999997</v>
      </c>
      <c r="I92" s="14">
        <v>1303239.42</v>
      </c>
      <c r="J92" s="14">
        <v>1303239.42</v>
      </c>
      <c r="K92" s="14" t="s">
        <v>190</v>
      </c>
    </row>
    <row r="93" spans="1:11" s="9" customFormat="1" ht="12.75" customHeight="1">
      <c r="A93" s="15" t="s">
        <v>84</v>
      </c>
      <c r="B93" s="14">
        <v>17785139.57</v>
      </c>
      <c r="C93" s="14">
        <v>17713883.69</v>
      </c>
      <c r="D93" s="14">
        <v>7220825</v>
      </c>
      <c r="E93" s="14">
        <v>4254245.76</v>
      </c>
      <c r="F93" s="14">
        <v>3606608.7199999997</v>
      </c>
      <c r="G93" s="14">
        <v>83354.46</v>
      </c>
      <c r="H93" s="14">
        <v>2548849.750000002</v>
      </c>
      <c r="I93" s="14">
        <v>71255.88</v>
      </c>
      <c r="J93" s="14">
        <v>71255.88</v>
      </c>
      <c r="K93" s="14" t="s">
        <v>190</v>
      </c>
    </row>
    <row r="94" spans="1:11" s="9" customFormat="1" ht="12.75" customHeight="1">
      <c r="A94" s="15" t="s">
        <v>85</v>
      </c>
      <c r="B94" s="14">
        <v>64731444.52</v>
      </c>
      <c r="C94" s="14">
        <v>63742174.43</v>
      </c>
      <c r="D94" s="14">
        <v>22868746.8</v>
      </c>
      <c r="E94" s="14">
        <v>6378077.55</v>
      </c>
      <c r="F94" s="14">
        <v>23809426.23</v>
      </c>
      <c r="G94" s="14">
        <v>551285.31</v>
      </c>
      <c r="H94" s="14">
        <v>10134638.539999997</v>
      </c>
      <c r="I94" s="14">
        <v>989270.09</v>
      </c>
      <c r="J94" s="14">
        <v>989270.09</v>
      </c>
      <c r="K94" s="14" t="s">
        <v>190</v>
      </c>
    </row>
    <row r="95" spans="1:11" s="9" customFormat="1" ht="12.75" customHeight="1">
      <c r="A95" s="15" t="s">
        <v>200</v>
      </c>
      <c r="B95" s="14">
        <v>77354976.84</v>
      </c>
      <c r="C95" s="14">
        <v>77232051.84</v>
      </c>
      <c r="D95" s="14">
        <v>25409718.13</v>
      </c>
      <c r="E95" s="14">
        <v>5594105.43</v>
      </c>
      <c r="F95" s="14">
        <v>28024960.36</v>
      </c>
      <c r="G95" s="14" t="s">
        <v>190</v>
      </c>
      <c r="H95" s="14">
        <v>18203267.92000001</v>
      </c>
      <c r="I95" s="14">
        <v>122925</v>
      </c>
      <c r="J95" s="14">
        <v>122925</v>
      </c>
      <c r="K95" s="14" t="s">
        <v>190</v>
      </c>
    </row>
    <row r="96" spans="1:11" s="9" customFormat="1" ht="12.75" customHeight="1">
      <c r="A96" s="15" t="s">
        <v>86</v>
      </c>
      <c r="B96" s="14">
        <v>193402572.33</v>
      </c>
      <c r="C96" s="14">
        <v>191421225.33</v>
      </c>
      <c r="D96" s="14">
        <v>43196520.86</v>
      </c>
      <c r="E96" s="14">
        <v>11539724.7</v>
      </c>
      <c r="F96" s="14">
        <v>76807475.44</v>
      </c>
      <c r="G96" s="14">
        <v>1627393.43</v>
      </c>
      <c r="H96" s="14">
        <v>58250110.90000004</v>
      </c>
      <c r="I96" s="14">
        <v>1981347</v>
      </c>
      <c r="J96" s="14">
        <v>1981347</v>
      </c>
      <c r="K96" s="14" t="s">
        <v>190</v>
      </c>
    </row>
    <row r="97" spans="1:11" s="9" customFormat="1" ht="12.75" customHeight="1">
      <c r="A97" s="15" t="s">
        <v>87</v>
      </c>
      <c r="B97" s="14">
        <v>36437758.73</v>
      </c>
      <c r="C97" s="14">
        <v>35884790.73</v>
      </c>
      <c r="D97" s="14">
        <v>15245830.86</v>
      </c>
      <c r="E97" s="14">
        <v>2884622.33</v>
      </c>
      <c r="F97" s="14">
        <v>11538342.08</v>
      </c>
      <c r="G97" s="14">
        <v>102491.24</v>
      </c>
      <c r="H97" s="14">
        <v>6113504.219999999</v>
      </c>
      <c r="I97" s="14">
        <v>552968</v>
      </c>
      <c r="J97" s="14">
        <v>552968</v>
      </c>
      <c r="K97" s="14" t="s">
        <v>190</v>
      </c>
    </row>
    <row r="98" spans="1:11" s="9" customFormat="1" ht="12.75" customHeight="1">
      <c r="A98" s="15" t="s">
        <v>88</v>
      </c>
      <c r="B98" s="14">
        <v>71374964.91</v>
      </c>
      <c r="C98" s="14">
        <v>69853957.94</v>
      </c>
      <c r="D98" s="14">
        <v>22868746.36</v>
      </c>
      <c r="E98" s="14">
        <v>5587838.7</v>
      </c>
      <c r="F98" s="14">
        <v>26460073.97</v>
      </c>
      <c r="G98" s="14">
        <v>3376271.9</v>
      </c>
      <c r="H98" s="14">
        <v>11561027.009999996</v>
      </c>
      <c r="I98" s="14">
        <v>1521006.97</v>
      </c>
      <c r="J98" s="14">
        <v>1521006.97</v>
      </c>
      <c r="K98" s="14" t="s">
        <v>190</v>
      </c>
    </row>
    <row r="99" spans="1:11" s="9" customFormat="1" ht="12.75" customHeight="1">
      <c r="A99" s="15" t="s">
        <v>89</v>
      </c>
      <c r="B99" s="14">
        <v>45098958.81</v>
      </c>
      <c r="C99" s="14">
        <v>41852376.1</v>
      </c>
      <c r="D99" s="14">
        <v>15245830.86</v>
      </c>
      <c r="E99" s="14">
        <v>3098976.91</v>
      </c>
      <c r="F99" s="14">
        <v>16100836.879999999</v>
      </c>
      <c r="G99" s="14" t="s">
        <v>190</v>
      </c>
      <c r="H99" s="14">
        <v>7406731.450000003</v>
      </c>
      <c r="I99" s="14">
        <v>840344.93</v>
      </c>
      <c r="J99" s="14">
        <v>840344.93</v>
      </c>
      <c r="K99" s="14" t="s">
        <v>190</v>
      </c>
    </row>
    <row r="100" spans="1:11" s="9" customFormat="1" ht="12.75" customHeight="1">
      <c r="A100" s="15" t="s">
        <v>90</v>
      </c>
      <c r="B100" s="14">
        <v>34398551.77</v>
      </c>
      <c r="C100" s="14">
        <v>33975551.77</v>
      </c>
      <c r="D100" s="14">
        <v>15245830.86</v>
      </c>
      <c r="E100" s="14">
        <v>2614641.88</v>
      </c>
      <c r="F100" s="14">
        <v>9274040.86</v>
      </c>
      <c r="G100" s="14" t="s">
        <v>190</v>
      </c>
      <c r="H100" s="14">
        <v>6841038.1700000055</v>
      </c>
      <c r="I100" s="14">
        <v>423000</v>
      </c>
      <c r="J100" s="14">
        <v>423000</v>
      </c>
      <c r="K100" s="14" t="s">
        <v>190</v>
      </c>
    </row>
    <row r="101" spans="1:11" s="9" customFormat="1" ht="12.75" customHeight="1">
      <c r="A101" s="15" t="s">
        <v>91</v>
      </c>
      <c r="B101" s="14">
        <v>23242198.12</v>
      </c>
      <c r="C101" s="14">
        <v>22818222.32</v>
      </c>
      <c r="D101" s="14">
        <v>10163887.26</v>
      </c>
      <c r="E101" s="14">
        <v>2783963.15</v>
      </c>
      <c r="F101" s="14">
        <v>6496398.279999999</v>
      </c>
      <c r="G101" s="14" t="s">
        <v>190</v>
      </c>
      <c r="H101" s="14">
        <v>3373973.630000001</v>
      </c>
      <c r="I101" s="14">
        <v>423975.8</v>
      </c>
      <c r="J101" s="14">
        <v>423975.8</v>
      </c>
      <c r="K101" s="14">
        <v>96000</v>
      </c>
    </row>
    <row r="102" spans="1:11" s="9" customFormat="1" ht="12.75" customHeight="1">
      <c r="A102" s="15" t="s">
        <v>92</v>
      </c>
      <c r="B102" s="14">
        <v>66265338.07</v>
      </c>
      <c r="C102" s="14">
        <v>61930906.44</v>
      </c>
      <c r="D102" s="14">
        <v>20327774.55</v>
      </c>
      <c r="E102" s="14">
        <v>6391463.48</v>
      </c>
      <c r="F102" s="14">
        <v>20947056.67</v>
      </c>
      <c r="G102" s="14">
        <v>2337406.13</v>
      </c>
      <c r="H102" s="14">
        <v>11927205.609999996</v>
      </c>
      <c r="I102" s="14">
        <v>4334431.63</v>
      </c>
      <c r="J102" s="14">
        <v>4334431.63</v>
      </c>
      <c r="K102" s="14">
        <v>48100</v>
      </c>
    </row>
    <row r="103" spans="1:11" s="9" customFormat="1" ht="12.75" customHeight="1">
      <c r="A103" s="15" t="s">
        <v>93</v>
      </c>
      <c r="B103" s="14">
        <v>56837701.03</v>
      </c>
      <c r="C103" s="14">
        <v>55652512.76</v>
      </c>
      <c r="D103" s="14">
        <v>20327774.55</v>
      </c>
      <c r="E103" s="14">
        <v>6010384.4</v>
      </c>
      <c r="F103" s="14">
        <v>15729721.84</v>
      </c>
      <c r="G103" s="14" t="s">
        <v>190</v>
      </c>
      <c r="H103" s="14">
        <v>13584631.969999995</v>
      </c>
      <c r="I103" s="14">
        <v>1185188.27</v>
      </c>
      <c r="J103" s="14">
        <v>1185188.27</v>
      </c>
      <c r="K103" s="14" t="s">
        <v>190</v>
      </c>
    </row>
    <row r="104" spans="1:11" s="9" customFormat="1" ht="12.75" customHeight="1">
      <c r="A104" s="15" t="s">
        <v>94</v>
      </c>
      <c r="B104" s="14">
        <v>51866539.10999999</v>
      </c>
      <c r="C104" s="14">
        <v>51622039.10999999</v>
      </c>
      <c r="D104" s="14">
        <v>17786802.72</v>
      </c>
      <c r="E104" s="14">
        <v>3134815.65</v>
      </c>
      <c r="F104" s="14">
        <v>20200688.81</v>
      </c>
      <c r="G104" s="14">
        <v>469339.3</v>
      </c>
      <c r="H104" s="14">
        <v>10030392.629999995</v>
      </c>
      <c r="I104" s="14">
        <v>244500</v>
      </c>
      <c r="J104" s="14">
        <v>244500</v>
      </c>
      <c r="K104" s="14" t="s">
        <v>190</v>
      </c>
    </row>
    <row r="105" spans="1:11" s="9" customFormat="1" ht="12.75" customHeight="1">
      <c r="A105" s="15" t="s">
        <v>95</v>
      </c>
      <c r="B105" s="14">
        <v>22295036.75</v>
      </c>
      <c r="C105" s="14">
        <v>21141346.69</v>
      </c>
      <c r="D105" s="14">
        <v>7306286.83</v>
      </c>
      <c r="E105" s="14">
        <v>5397337.51</v>
      </c>
      <c r="F105" s="14">
        <v>4822018.96</v>
      </c>
      <c r="G105" s="14">
        <v>144750.22999999998</v>
      </c>
      <c r="H105" s="14">
        <v>3470953.1600000015</v>
      </c>
      <c r="I105" s="14">
        <v>1153690.06</v>
      </c>
      <c r="J105" s="14">
        <v>1153690.06</v>
      </c>
      <c r="K105" s="14" t="s">
        <v>190</v>
      </c>
    </row>
    <row r="106" spans="1:11" s="9" customFormat="1" ht="12.75" customHeight="1">
      <c r="A106" s="15" t="s">
        <v>96</v>
      </c>
      <c r="B106" s="14">
        <v>42421361.24</v>
      </c>
      <c r="C106" s="14">
        <v>40584727.03</v>
      </c>
      <c r="D106" s="14">
        <v>15245829.73</v>
      </c>
      <c r="E106" s="14">
        <v>5236383.3</v>
      </c>
      <c r="F106" s="14">
        <v>12036169.2</v>
      </c>
      <c r="G106" s="14">
        <v>350672.32</v>
      </c>
      <c r="H106" s="14">
        <v>7715672.48</v>
      </c>
      <c r="I106" s="14">
        <v>1836634.21</v>
      </c>
      <c r="J106" s="14">
        <v>1836634.21</v>
      </c>
      <c r="K106" s="14" t="s">
        <v>190</v>
      </c>
    </row>
    <row r="107" spans="1:11" s="9" customFormat="1" ht="12.75" customHeight="1">
      <c r="A107" s="15" t="s">
        <v>97</v>
      </c>
      <c r="B107" s="14">
        <v>335275731.42</v>
      </c>
      <c r="C107" s="14">
        <v>334435386.49</v>
      </c>
      <c r="D107" s="14">
        <v>82839395.78</v>
      </c>
      <c r="E107" s="14">
        <v>45830694.82</v>
      </c>
      <c r="F107" s="14">
        <v>98992776.66999999</v>
      </c>
      <c r="G107" s="14">
        <v>4521343.95</v>
      </c>
      <c r="H107" s="14">
        <v>102251175.27000003</v>
      </c>
      <c r="I107" s="14">
        <v>2454715.51</v>
      </c>
      <c r="J107" s="14">
        <v>2454715.51</v>
      </c>
      <c r="K107" s="14" t="s">
        <v>190</v>
      </c>
    </row>
    <row r="108" spans="1:11" s="9" customFormat="1" ht="12.75" customHeight="1">
      <c r="A108" s="15" t="s">
        <v>98</v>
      </c>
      <c r="B108" s="14">
        <v>45705526.19</v>
      </c>
      <c r="C108" s="14">
        <v>42803031.46</v>
      </c>
      <c r="D108" s="14">
        <v>17786802.72</v>
      </c>
      <c r="E108" s="14">
        <v>3249474.23</v>
      </c>
      <c r="F108" s="14">
        <v>13792474.84</v>
      </c>
      <c r="G108" s="14">
        <v>252442.64</v>
      </c>
      <c r="H108" s="14">
        <v>7721837.030000002</v>
      </c>
      <c r="I108" s="14">
        <v>2902494.73</v>
      </c>
      <c r="J108" s="14">
        <v>2902494.73</v>
      </c>
      <c r="K108" s="14" t="s">
        <v>190</v>
      </c>
    </row>
    <row r="109" spans="1:11" s="9" customFormat="1" ht="12.75" customHeight="1">
      <c r="A109" s="15" t="s">
        <v>99</v>
      </c>
      <c r="B109" s="14">
        <v>53056193.25</v>
      </c>
      <c r="C109" s="14">
        <v>52655783.75</v>
      </c>
      <c r="D109" s="14">
        <v>20327774.55</v>
      </c>
      <c r="E109" s="14">
        <v>3184174.04</v>
      </c>
      <c r="F109" s="14">
        <v>17370567.79</v>
      </c>
      <c r="G109" s="14">
        <v>1089608.5</v>
      </c>
      <c r="H109" s="14">
        <v>10683658.870000001</v>
      </c>
      <c r="I109" s="14">
        <v>400409.5</v>
      </c>
      <c r="J109" s="14">
        <v>400409.5</v>
      </c>
      <c r="K109" s="14">
        <v>32525.48999999999</v>
      </c>
    </row>
    <row r="110" spans="1:11" s="9" customFormat="1" ht="12.75" customHeight="1">
      <c r="A110" s="15" t="s">
        <v>100</v>
      </c>
      <c r="B110" s="14">
        <v>93950517.92</v>
      </c>
      <c r="C110" s="14">
        <v>88100045.59</v>
      </c>
      <c r="D110" s="14">
        <v>27950690.03</v>
      </c>
      <c r="E110" s="14">
        <v>11472227.54</v>
      </c>
      <c r="F110" s="14">
        <v>24773369.72</v>
      </c>
      <c r="G110" s="14">
        <v>285650.27</v>
      </c>
      <c r="H110" s="14">
        <v>23618108.030000005</v>
      </c>
      <c r="I110" s="14">
        <v>5850472.33</v>
      </c>
      <c r="J110" s="14">
        <v>5850472.33</v>
      </c>
      <c r="K110" s="14" t="s">
        <v>190</v>
      </c>
    </row>
    <row r="111" spans="1:11" s="9" customFormat="1" ht="12.75" customHeight="1">
      <c r="A111" s="15" t="s">
        <v>101</v>
      </c>
      <c r="B111" s="14">
        <v>37018242.22</v>
      </c>
      <c r="C111" s="14">
        <v>36047791.61</v>
      </c>
      <c r="D111" s="14">
        <v>15245830.86</v>
      </c>
      <c r="E111" s="14">
        <v>2682250.53</v>
      </c>
      <c r="F111" s="14">
        <v>11962118.239999998</v>
      </c>
      <c r="G111" s="14">
        <v>331714.33</v>
      </c>
      <c r="H111" s="14">
        <v>5825877.65</v>
      </c>
      <c r="I111" s="14">
        <v>970450.61</v>
      </c>
      <c r="J111" s="14">
        <v>970450.61</v>
      </c>
      <c r="K111" s="14" t="s">
        <v>190</v>
      </c>
    </row>
    <row r="112" spans="1:11" s="9" customFormat="1" ht="12.75" customHeight="1">
      <c r="A112" s="15" t="s">
        <v>102</v>
      </c>
      <c r="B112" s="14">
        <v>506417678.03000003</v>
      </c>
      <c r="C112" s="14">
        <v>491922487.73</v>
      </c>
      <c r="D112" s="14">
        <v>82839395.78</v>
      </c>
      <c r="E112" s="14">
        <v>182429301.03</v>
      </c>
      <c r="F112" s="14">
        <v>113160227.13</v>
      </c>
      <c r="G112" s="14">
        <v>212000</v>
      </c>
      <c r="H112" s="14">
        <v>113281563.79000005</v>
      </c>
      <c r="I112" s="14">
        <v>14495190.3</v>
      </c>
      <c r="J112" s="14">
        <v>14495190.3</v>
      </c>
      <c r="K112" s="14" t="s">
        <v>190</v>
      </c>
    </row>
    <row r="113" spans="1:11" s="9" customFormat="1" ht="12.75" customHeight="1">
      <c r="A113" s="15" t="s">
        <v>103</v>
      </c>
      <c r="B113" s="14">
        <v>158015462.39</v>
      </c>
      <c r="C113" s="14">
        <v>152882772.98</v>
      </c>
      <c r="D113" s="14">
        <v>43196520.86</v>
      </c>
      <c r="E113" s="14">
        <v>20924354.52</v>
      </c>
      <c r="F113" s="14">
        <v>51364455.79000001</v>
      </c>
      <c r="G113" s="14">
        <v>350169.15</v>
      </c>
      <c r="H113" s="14">
        <v>37047272.65999999</v>
      </c>
      <c r="I113" s="14">
        <v>5132689.41</v>
      </c>
      <c r="J113" s="14">
        <v>5132689.41</v>
      </c>
      <c r="K113" s="14" t="s">
        <v>190</v>
      </c>
    </row>
    <row r="114" spans="1:11" s="9" customFormat="1" ht="12.75" customHeight="1">
      <c r="A114" s="15" t="s">
        <v>104</v>
      </c>
      <c r="B114" s="14">
        <v>54404302.61</v>
      </c>
      <c r="C114" s="14">
        <v>52707220.98</v>
      </c>
      <c r="D114" s="14">
        <v>17786802.72</v>
      </c>
      <c r="E114" s="14">
        <v>4906168.58</v>
      </c>
      <c r="F114" s="14">
        <v>21153730.509999998</v>
      </c>
      <c r="G114" s="14">
        <v>245532.27</v>
      </c>
      <c r="H114" s="14">
        <v>8614986.900000002</v>
      </c>
      <c r="I114" s="14">
        <v>1697081.63</v>
      </c>
      <c r="J114" s="14">
        <v>1697081.63</v>
      </c>
      <c r="K114" s="14" t="s">
        <v>190</v>
      </c>
    </row>
    <row r="115" spans="1:11" s="9" customFormat="1" ht="12.75" customHeight="1">
      <c r="A115" s="15" t="s">
        <v>105</v>
      </c>
      <c r="B115" s="14">
        <v>26627575.13</v>
      </c>
      <c r="C115" s="14">
        <v>25885256.2</v>
      </c>
      <c r="D115" s="14">
        <v>10163887.26</v>
      </c>
      <c r="E115" s="14">
        <v>4177573.58</v>
      </c>
      <c r="F115" s="14">
        <v>8030175.41</v>
      </c>
      <c r="G115" s="14">
        <v>284510</v>
      </c>
      <c r="H115" s="14">
        <v>3229109.9499999993</v>
      </c>
      <c r="I115" s="14">
        <v>742318.93</v>
      </c>
      <c r="J115" s="14">
        <v>742318.93</v>
      </c>
      <c r="K115" s="14" t="s">
        <v>190</v>
      </c>
    </row>
    <row r="116" spans="1:11" s="9" customFormat="1" ht="12.75" customHeight="1">
      <c r="A116" s="15" t="s">
        <v>106</v>
      </c>
      <c r="B116" s="14">
        <v>61367640.080000006</v>
      </c>
      <c r="C116" s="14">
        <v>56851698.84</v>
      </c>
      <c r="D116" s="14">
        <v>20327774.55</v>
      </c>
      <c r="E116" s="14">
        <v>4497803.32</v>
      </c>
      <c r="F116" s="14">
        <v>23135641.049999997</v>
      </c>
      <c r="G116" s="14">
        <v>427630</v>
      </c>
      <c r="H116" s="14">
        <v>8462849.92000001</v>
      </c>
      <c r="I116" s="14">
        <v>4515941.24</v>
      </c>
      <c r="J116" s="14">
        <v>4515941.24</v>
      </c>
      <c r="K116" s="14" t="s">
        <v>190</v>
      </c>
    </row>
    <row r="117" spans="1:11" s="9" customFormat="1" ht="12.75" customHeight="1">
      <c r="A117" s="15" t="s">
        <v>107</v>
      </c>
      <c r="B117" s="14">
        <v>78648655.59</v>
      </c>
      <c r="C117" s="14">
        <v>77547541.08</v>
      </c>
      <c r="D117" s="14">
        <v>25409718.13</v>
      </c>
      <c r="E117" s="14">
        <v>5267500.19</v>
      </c>
      <c r="F117" s="14">
        <v>27679352.43</v>
      </c>
      <c r="G117" s="14">
        <v>3299666.08</v>
      </c>
      <c r="H117" s="14">
        <v>15891304.250000006</v>
      </c>
      <c r="I117" s="14">
        <v>1101114.51</v>
      </c>
      <c r="J117" s="14">
        <v>1101114.51</v>
      </c>
      <c r="K117" s="14" t="s">
        <v>190</v>
      </c>
    </row>
    <row r="118" spans="1:11" s="9" customFormat="1" ht="12.75" customHeight="1">
      <c r="A118" s="15" t="s">
        <v>108</v>
      </c>
      <c r="B118" s="14">
        <v>33813033.87</v>
      </c>
      <c r="C118" s="14">
        <v>33108299.31</v>
      </c>
      <c r="D118" s="14">
        <v>12704859.11</v>
      </c>
      <c r="E118" s="14">
        <v>5477206.41</v>
      </c>
      <c r="F118" s="14">
        <v>9112163.16</v>
      </c>
      <c r="G118" s="14">
        <v>1809310.18</v>
      </c>
      <c r="H118" s="14">
        <v>4004760.4499999993</v>
      </c>
      <c r="I118" s="14">
        <v>704734.56</v>
      </c>
      <c r="J118" s="14">
        <v>704734.56</v>
      </c>
      <c r="K118" s="14" t="s">
        <v>190</v>
      </c>
    </row>
    <row r="119" spans="1:11" s="9" customFormat="1" ht="12.75" customHeight="1">
      <c r="A119" s="15" t="s">
        <v>109</v>
      </c>
      <c r="B119" s="14">
        <v>46671915.949999996</v>
      </c>
      <c r="C119" s="14">
        <v>44576404.22</v>
      </c>
      <c r="D119" s="14">
        <v>17786802.72</v>
      </c>
      <c r="E119" s="14">
        <v>2967063.04</v>
      </c>
      <c r="F119" s="14">
        <v>14670289.34</v>
      </c>
      <c r="G119" s="14">
        <v>1675</v>
      </c>
      <c r="H119" s="14">
        <v>9150574.120000001</v>
      </c>
      <c r="I119" s="14">
        <v>2095511.73</v>
      </c>
      <c r="J119" s="14">
        <v>2095511.73</v>
      </c>
      <c r="K119" s="14" t="s">
        <v>190</v>
      </c>
    </row>
    <row r="120" spans="1:11" s="9" customFormat="1" ht="12.75" customHeight="1">
      <c r="A120" s="15" t="s">
        <v>110</v>
      </c>
      <c r="B120" s="14">
        <v>28654110.11</v>
      </c>
      <c r="C120" s="14">
        <v>26319988.82</v>
      </c>
      <c r="D120" s="14">
        <v>10164024.36</v>
      </c>
      <c r="E120" s="14">
        <v>3927324.65</v>
      </c>
      <c r="F120" s="14">
        <v>7116381.7299999995</v>
      </c>
      <c r="G120" s="14">
        <v>905487.07</v>
      </c>
      <c r="H120" s="14">
        <v>4206771.010000001</v>
      </c>
      <c r="I120" s="14">
        <v>2334121.29</v>
      </c>
      <c r="J120" s="14">
        <v>2334121.29</v>
      </c>
      <c r="K120" s="14" t="s">
        <v>190</v>
      </c>
    </row>
    <row r="121" spans="1:11" s="9" customFormat="1" ht="12.75" customHeight="1">
      <c r="A121" s="15" t="s">
        <v>111</v>
      </c>
      <c r="B121" s="14">
        <v>27434505.470000003</v>
      </c>
      <c r="C121" s="14">
        <v>26067386.94</v>
      </c>
      <c r="D121" s="14">
        <v>10163887.26</v>
      </c>
      <c r="E121" s="14">
        <v>2438136.7</v>
      </c>
      <c r="F121" s="14">
        <v>9992160.14</v>
      </c>
      <c r="G121" s="14">
        <v>60562</v>
      </c>
      <c r="H121" s="14">
        <v>3412640.84</v>
      </c>
      <c r="I121" s="14">
        <v>1367118.53</v>
      </c>
      <c r="J121" s="14">
        <v>1367118.53</v>
      </c>
      <c r="K121" s="14" t="s">
        <v>190</v>
      </c>
    </row>
    <row r="122" spans="1:11" s="9" customFormat="1" ht="12.75" customHeight="1">
      <c r="A122" s="15" t="s">
        <v>112</v>
      </c>
      <c r="B122" s="14">
        <v>61014648.94</v>
      </c>
      <c r="C122" s="14">
        <v>60373599.3</v>
      </c>
      <c r="D122" s="14">
        <v>20327774.55</v>
      </c>
      <c r="E122" s="14">
        <v>3936522.35</v>
      </c>
      <c r="F122" s="14">
        <v>21158934.95</v>
      </c>
      <c r="G122" s="14">
        <v>51498.33</v>
      </c>
      <c r="H122" s="14">
        <v>14898869.12</v>
      </c>
      <c r="I122" s="14">
        <v>641049.64</v>
      </c>
      <c r="J122" s="14">
        <v>641049.64</v>
      </c>
      <c r="K122" s="14" t="s">
        <v>190</v>
      </c>
    </row>
    <row r="123" spans="1:11" s="9" customFormat="1" ht="12.75" customHeight="1">
      <c r="A123" s="15" t="s">
        <v>113</v>
      </c>
      <c r="B123" s="14">
        <v>68229798.16</v>
      </c>
      <c r="C123" s="14">
        <v>63932906</v>
      </c>
      <c r="D123" s="14">
        <v>21662474.85</v>
      </c>
      <c r="E123" s="14">
        <v>3820726.57</v>
      </c>
      <c r="F123" s="14">
        <v>26176786.87</v>
      </c>
      <c r="G123" s="14">
        <v>372581.17</v>
      </c>
      <c r="H123" s="14">
        <v>11900336.539999997</v>
      </c>
      <c r="I123" s="14">
        <v>4296892.16</v>
      </c>
      <c r="J123" s="14">
        <v>4296892.16</v>
      </c>
      <c r="K123" s="14" t="s">
        <v>190</v>
      </c>
    </row>
    <row r="124" spans="1:11" s="9" customFormat="1" ht="12.75" customHeight="1">
      <c r="A124" s="15" t="s">
        <v>114</v>
      </c>
      <c r="B124" s="14">
        <v>38851628.19</v>
      </c>
      <c r="C124" s="14">
        <v>38575462.55</v>
      </c>
      <c r="D124" s="14">
        <v>15245830.86</v>
      </c>
      <c r="E124" s="14">
        <v>3043392.66</v>
      </c>
      <c r="F124" s="14">
        <v>12499132.44</v>
      </c>
      <c r="G124" s="14">
        <v>944286.73</v>
      </c>
      <c r="H124" s="14">
        <v>6842819.859999998</v>
      </c>
      <c r="I124" s="14">
        <v>276165.64</v>
      </c>
      <c r="J124" s="14">
        <v>276165.64</v>
      </c>
      <c r="K124" s="14" t="s">
        <v>190</v>
      </c>
    </row>
    <row r="125" spans="1:11" s="9" customFormat="1" ht="12.75" customHeight="1">
      <c r="A125" s="15" t="s">
        <v>115</v>
      </c>
      <c r="B125" s="14">
        <v>97708583.17</v>
      </c>
      <c r="C125" s="14">
        <v>96228583.17</v>
      </c>
      <c r="D125" s="14">
        <v>30491661.79</v>
      </c>
      <c r="E125" s="14">
        <v>10823847.18</v>
      </c>
      <c r="F125" s="14">
        <v>35525493.04</v>
      </c>
      <c r="G125" s="14" t="s">
        <v>190</v>
      </c>
      <c r="H125" s="14">
        <v>19387581.160000004</v>
      </c>
      <c r="I125" s="14">
        <v>1480000</v>
      </c>
      <c r="J125" s="14">
        <v>1480000</v>
      </c>
      <c r="K125" s="14" t="s">
        <v>190</v>
      </c>
    </row>
    <row r="126" spans="1:11" s="9" customFormat="1" ht="12.75" customHeight="1">
      <c r="A126" s="15" t="s">
        <v>116</v>
      </c>
      <c r="B126" s="14">
        <v>20088940.08</v>
      </c>
      <c r="C126" s="14">
        <v>19326372.75</v>
      </c>
      <c r="D126" s="14">
        <v>7220825.4</v>
      </c>
      <c r="E126" s="14">
        <v>2924035.12</v>
      </c>
      <c r="F126" s="14">
        <v>6031976.2</v>
      </c>
      <c r="G126" s="14">
        <v>73863.69</v>
      </c>
      <c r="H126" s="14">
        <v>3075672.3400000003</v>
      </c>
      <c r="I126" s="14">
        <v>762567.33</v>
      </c>
      <c r="J126" s="14">
        <v>762567.33</v>
      </c>
      <c r="K126" s="14" t="s">
        <v>190</v>
      </c>
    </row>
    <row r="127" spans="1:11" s="9" customFormat="1" ht="12.75" customHeight="1">
      <c r="A127" s="15" t="s">
        <v>117</v>
      </c>
      <c r="B127" s="14">
        <v>42057946.56</v>
      </c>
      <c r="C127" s="14">
        <v>40710263.61</v>
      </c>
      <c r="D127" s="14">
        <v>15245830.86</v>
      </c>
      <c r="E127" s="14">
        <v>5506904.61</v>
      </c>
      <c r="F127" s="14">
        <v>13214135.73</v>
      </c>
      <c r="G127" s="14">
        <v>396777.75</v>
      </c>
      <c r="H127" s="14">
        <v>6346614.66</v>
      </c>
      <c r="I127" s="14">
        <v>1347682.95</v>
      </c>
      <c r="J127" s="14">
        <v>1347682.95</v>
      </c>
      <c r="K127" s="14" t="s">
        <v>190</v>
      </c>
    </row>
    <row r="128" spans="1:11" s="9" customFormat="1" ht="12.75" customHeight="1">
      <c r="A128" s="15" t="s">
        <v>118</v>
      </c>
      <c r="B128" s="14">
        <v>34938315.92</v>
      </c>
      <c r="C128" s="14">
        <v>33027810.09</v>
      </c>
      <c r="D128" s="14">
        <v>12704859.11</v>
      </c>
      <c r="E128" s="14">
        <v>5605440.03</v>
      </c>
      <c r="F128" s="14">
        <v>8995546.05</v>
      </c>
      <c r="G128" s="14">
        <v>110312.24</v>
      </c>
      <c r="H128" s="14">
        <v>5611652.659999998</v>
      </c>
      <c r="I128" s="14">
        <v>1910505.83</v>
      </c>
      <c r="J128" s="14">
        <v>1910505.83</v>
      </c>
      <c r="K128" s="14" t="s">
        <v>190</v>
      </c>
    </row>
    <row r="129" spans="1:11" s="9" customFormat="1" ht="12.75" customHeight="1">
      <c r="A129" s="15" t="s">
        <v>119</v>
      </c>
      <c r="B129" s="14">
        <v>23003977.07</v>
      </c>
      <c r="C129" s="14">
        <v>22317105.01</v>
      </c>
      <c r="D129" s="14">
        <v>10163887.26</v>
      </c>
      <c r="E129" s="14">
        <v>2608166.61</v>
      </c>
      <c r="F129" s="14">
        <v>5480966.02</v>
      </c>
      <c r="G129" s="14">
        <v>220372.67</v>
      </c>
      <c r="H129" s="14">
        <v>3843712.450000003</v>
      </c>
      <c r="I129" s="14">
        <v>686872.06</v>
      </c>
      <c r="J129" s="14">
        <v>686872.06</v>
      </c>
      <c r="K129" s="14">
        <v>66.34999999997672</v>
      </c>
    </row>
    <row r="130" spans="1:11" s="9" customFormat="1" ht="12.75" customHeight="1">
      <c r="A130" s="15" t="s">
        <v>120</v>
      </c>
      <c r="B130" s="14">
        <v>36088630.04</v>
      </c>
      <c r="C130" s="14">
        <v>33620686.16</v>
      </c>
      <c r="D130" s="14">
        <v>12704859.11</v>
      </c>
      <c r="E130" s="14">
        <v>6801318.26</v>
      </c>
      <c r="F130" s="14">
        <v>8239577.15</v>
      </c>
      <c r="G130" s="14">
        <v>605348.28</v>
      </c>
      <c r="H130" s="14">
        <v>5269583.359999997</v>
      </c>
      <c r="I130" s="14">
        <v>2467943.88</v>
      </c>
      <c r="J130" s="14">
        <v>2467943.88</v>
      </c>
      <c r="K130" s="14" t="s">
        <v>190</v>
      </c>
    </row>
    <row r="131" spans="1:11" s="9" customFormat="1" ht="12.75" customHeight="1">
      <c r="A131" s="15" t="s">
        <v>121</v>
      </c>
      <c r="B131" s="14">
        <v>50279217.44</v>
      </c>
      <c r="C131" s="14">
        <v>50279217.44</v>
      </c>
      <c r="D131" s="14">
        <v>20327774.55</v>
      </c>
      <c r="E131" s="14">
        <v>3821601.17</v>
      </c>
      <c r="F131" s="14">
        <v>16606369.89</v>
      </c>
      <c r="G131" s="14">
        <v>518721.49</v>
      </c>
      <c r="H131" s="14">
        <v>9004750.339999998</v>
      </c>
      <c r="I131" s="14" t="s">
        <v>190</v>
      </c>
      <c r="J131" s="14" t="s">
        <v>190</v>
      </c>
      <c r="K131" s="14" t="s">
        <v>190</v>
      </c>
    </row>
    <row r="132" spans="1:11" s="9" customFormat="1" ht="12.75" customHeight="1">
      <c r="A132" s="15" t="s">
        <v>122</v>
      </c>
      <c r="B132" s="14">
        <v>57580152.26</v>
      </c>
      <c r="C132" s="14">
        <v>52620270.25</v>
      </c>
      <c r="D132" s="14">
        <v>17786802.72</v>
      </c>
      <c r="E132" s="14">
        <v>6088024.39</v>
      </c>
      <c r="F132" s="14">
        <v>18442689.64</v>
      </c>
      <c r="G132" s="14">
        <v>62288.47</v>
      </c>
      <c r="H132" s="14">
        <v>10240465.03</v>
      </c>
      <c r="I132" s="14">
        <v>4959882.01</v>
      </c>
      <c r="J132" s="14">
        <v>4959882.01</v>
      </c>
      <c r="K132" s="14" t="s">
        <v>190</v>
      </c>
    </row>
    <row r="133" spans="1:11" s="9" customFormat="1" ht="12.75" customHeight="1">
      <c r="A133" s="15" t="s">
        <v>123</v>
      </c>
      <c r="B133" s="14">
        <v>45776387.63</v>
      </c>
      <c r="C133" s="14">
        <v>45531908.63</v>
      </c>
      <c r="D133" s="14">
        <v>17664581.89</v>
      </c>
      <c r="E133" s="14">
        <v>3396195.67</v>
      </c>
      <c r="F133" s="14">
        <v>14998480.33</v>
      </c>
      <c r="G133" s="14">
        <v>672161.63</v>
      </c>
      <c r="H133" s="14">
        <v>8800489.11</v>
      </c>
      <c r="I133" s="14">
        <v>244479</v>
      </c>
      <c r="J133" s="14">
        <v>244479</v>
      </c>
      <c r="K133" s="14" t="s">
        <v>190</v>
      </c>
    </row>
    <row r="134" spans="1:11" s="9" customFormat="1" ht="12.75" customHeight="1">
      <c r="A134" s="15" t="s">
        <v>124</v>
      </c>
      <c r="B134" s="14">
        <v>41146158.56</v>
      </c>
      <c r="C134" s="14">
        <v>41146158.56</v>
      </c>
      <c r="D134" s="14">
        <v>15441017.99</v>
      </c>
      <c r="E134" s="14">
        <v>3233143.65</v>
      </c>
      <c r="F134" s="14">
        <v>12622547.7</v>
      </c>
      <c r="G134" s="14">
        <v>476851.69</v>
      </c>
      <c r="H134" s="14">
        <v>9372597.530000003</v>
      </c>
      <c r="I134" s="14" t="s">
        <v>190</v>
      </c>
      <c r="J134" s="14" t="s">
        <v>190</v>
      </c>
      <c r="K134" s="14" t="s">
        <v>190</v>
      </c>
    </row>
    <row r="135" spans="1:11" s="9" customFormat="1" ht="12.75" customHeight="1">
      <c r="A135" s="15" t="s">
        <v>125</v>
      </c>
      <c r="B135" s="14">
        <v>102563080.4</v>
      </c>
      <c r="C135" s="14">
        <v>102001476.2</v>
      </c>
      <c r="D135" s="14">
        <v>30491662.62</v>
      </c>
      <c r="E135" s="14">
        <v>18766403.04</v>
      </c>
      <c r="F135" s="14">
        <v>37212648.33</v>
      </c>
      <c r="G135" s="14" t="s">
        <v>190</v>
      </c>
      <c r="H135" s="14">
        <v>15530762.21</v>
      </c>
      <c r="I135" s="14">
        <v>561604.2</v>
      </c>
      <c r="J135" s="14">
        <v>561604.2</v>
      </c>
      <c r="K135" s="14" t="s">
        <v>190</v>
      </c>
    </row>
    <row r="136" spans="1:11" s="9" customFormat="1" ht="12.75" customHeight="1">
      <c r="A136" s="15" t="s">
        <v>126</v>
      </c>
      <c r="B136" s="14">
        <v>110440671.45</v>
      </c>
      <c r="C136" s="14">
        <v>107446904.61</v>
      </c>
      <c r="D136" s="14">
        <v>33032633.6</v>
      </c>
      <c r="E136" s="14">
        <v>27563999.55</v>
      </c>
      <c r="F136" s="14">
        <v>30695748.61</v>
      </c>
      <c r="G136" s="14">
        <v>15000</v>
      </c>
      <c r="H136" s="14">
        <v>16139522.849999994</v>
      </c>
      <c r="I136" s="14">
        <v>2993766.84</v>
      </c>
      <c r="J136" s="14">
        <v>2993766.84</v>
      </c>
      <c r="K136" s="14">
        <v>61678.189999999944</v>
      </c>
    </row>
    <row r="137" spans="1:11" s="9" customFormat="1" ht="12.75" customHeight="1">
      <c r="A137" s="15" t="s">
        <v>127</v>
      </c>
      <c r="B137" s="14">
        <v>25505278.1</v>
      </c>
      <c r="C137" s="14">
        <v>24483778.1</v>
      </c>
      <c r="D137" s="14">
        <v>10163887.26</v>
      </c>
      <c r="E137" s="14">
        <v>2703821.43</v>
      </c>
      <c r="F137" s="14">
        <v>6852951.960000001</v>
      </c>
      <c r="G137" s="14" t="s">
        <v>190</v>
      </c>
      <c r="H137" s="14">
        <v>4763117.450000001</v>
      </c>
      <c r="I137" s="14">
        <v>1021500</v>
      </c>
      <c r="J137" s="14">
        <v>1021500</v>
      </c>
      <c r="K137" s="14" t="s">
        <v>190</v>
      </c>
    </row>
    <row r="138" spans="1:11" s="9" customFormat="1" ht="12.75" customHeight="1">
      <c r="A138" s="15" t="s">
        <v>128</v>
      </c>
      <c r="B138" s="14">
        <v>19038697.130000003</v>
      </c>
      <c r="C138" s="14">
        <v>18136576.03</v>
      </c>
      <c r="D138" s="14">
        <v>7624727.55</v>
      </c>
      <c r="E138" s="14">
        <v>4242798.56</v>
      </c>
      <c r="F138" s="14">
        <v>4066595.16</v>
      </c>
      <c r="G138" s="14">
        <v>90215.03</v>
      </c>
      <c r="H138" s="14">
        <v>2112239.730000001</v>
      </c>
      <c r="I138" s="14">
        <v>902121.1</v>
      </c>
      <c r="J138" s="14">
        <v>902121.1</v>
      </c>
      <c r="K138" s="14" t="s">
        <v>190</v>
      </c>
    </row>
    <row r="139" spans="1:11" s="9" customFormat="1" ht="12.75" customHeight="1">
      <c r="A139" s="15" t="s">
        <v>129</v>
      </c>
      <c r="B139" s="14">
        <v>20413768.59</v>
      </c>
      <c r="C139" s="14">
        <v>19800653.83</v>
      </c>
      <c r="D139" s="14">
        <v>7622915.51</v>
      </c>
      <c r="E139" s="14">
        <v>3513710.83</v>
      </c>
      <c r="F139" s="14">
        <v>4889001.99</v>
      </c>
      <c r="G139" s="14">
        <v>972627.9</v>
      </c>
      <c r="H139" s="14">
        <v>2802397.599999998</v>
      </c>
      <c r="I139" s="14">
        <v>613114.76</v>
      </c>
      <c r="J139" s="14">
        <v>613114.76</v>
      </c>
      <c r="K139" s="14" t="s">
        <v>190</v>
      </c>
    </row>
    <row r="140" spans="1:11" s="9" customFormat="1" ht="12.75" customHeight="1">
      <c r="A140" s="15" t="s">
        <v>130</v>
      </c>
      <c r="B140" s="14">
        <v>22941093.36</v>
      </c>
      <c r="C140" s="14">
        <v>22371078.55</v>
      </c>
      <c r="D140" s="14">
        <v>10163887.26</v>
      </c>
      <c r="E140" s="14">
        <v>2835233.57</v>
      </c>
      <c r="F140" s="14">
        <v>6119325.739999999</v>
      </c>
      <c r="G140" s="14">
        <v>233583.53</v>
      </c>
      <c r="H140" s="14">
        <v>3019048.4500000016</v>
      </c>
      <c r="I140" s="14">
        <v>570014.81</v>
      </c>
      <c r="J140" s="14">
        <v>570014.81</v>
      </c>
      <c r="K140" s="14" t="s">
        <v>190</v>
      </c>
    </row>
    <row r="141" spans="1:11" s="9" customFormat="1" ht="12.75" customHeight="1">
      <c r="A141" s="15" t="s">
        <v>131</v>
      </c>
      <c r="B141" s="14">
        <v>71493285.93</v>
      </c>
      <c r="C141" s="14">
        <v>69586504.5</v>
      </c>
      <c r="D141" s="14">
        <v>19255533.21</v>
      </c>
      <c r="E141" s="14">
        <v>14985530.7</v>
      </c>
      <c r="F141" s="14">
        <v>21628777.29</v>
      </c>
      <c r="G141" s="14">
        <v>296663.11</v>
      </c>
      <c r="H141" s="14">
        <v>13420000.190000005</v>
      </c>
      <c r="I141" s="14">
        <v>1906781.43</v>
      </c>
      <c r="J141" s="14">
        <v>1906781.43</v>
      </c>
      <c r="K141" s="14" t="s">
        <v>190</v>
      </c>
    </row>
    <row r="142" spans="1:11" s="9" customFormat="1" ht="12.75" customHeight="1">
      <c r="A142" s="15" t="s">
        <v>132</v>
      </c>
      <c r="B142" s="14">
        <v>57268856.32</v>
      </c>
      <c r="C142" s="14">
        <v>55775846.39</v>
      </c>
      <c r="D142" s="14">
        <v>20325624.55</v>
      </c>
      <c r="E142" s="14">
        <v>6343352.67</v>
      </c>
      <c r="F142" s="14">
        <v>19064486.34</v>
      </c>
      <c r="G142" s="14">
        <v>252882.37</v>
      </c>
      <c r="H142" s="14">
        <v>9789500.460000003</v>
      </c>
      <c r="I142" s="14">
        <v>1493009.93</v>
      </c>
      <c r="J142" s="14">
        <v>1493009.93</v>
      </c>
      <c r="K142" s="14" t="s">
        <v>190</v>
      </c>
    </row>
    <row r="143" spans="1:11" s="9" customFormat="1" ht="12.75" customHeight="1">
      <c r="A143" s="15" t="s">
        <v>133</v>
      </c>
      <c r="B143" s="14">
        <v>59733521.5</v>
      </c>
      <c r="C143" s="14">
        <v>54971366.63</v>
      </c>
      <c r="D143" s="14">
        <v>20327774.55</v>
      </c>
      <c r="E143" s="14">
        <v>3129350.26</v>
      </c>
      <c r="F143" s="14">
        <v>21151213.01</v>
      </c>
      <c r="G143" s="14">
        <v>1176413.73</v>
      </c>
      <c r="H143" s="14">
        <v>9186615.079999998</v>
      </c>
      <c r="I143" s="14">
        <v>4762154.87</v>
      </c>
      <c r="J143" s="14">
        <v>4762154.87</v>
      </c>
      <c r="K143" s="14" t="s">
        <v>190</v>
      </c>
    </row>
    <row r="144" spans="1:11" s="9" customFormat="1" ht="12.75" customHeight="1">
      <c r="A144" s="15" t="s">
        <v>134</v>
      </c>
      <c r="B144" s="14">
        <v>25166697.89</v>
      </c>
      <c r="C144" s="14">
        <v>25073390.69</v>
      </c>
      <c r="D144" s="14">
        <v>10166152.64</v>
      </c>
      <c r="E144" s="14">
        <v>2691859.08</v>
      </c>
      <c r="F144" s="14">
        <v>8947968.78</v>
      </c>
      <c r="G144" s="14">
        <v>51750.75</v>
      </c>
      <c r="H144" s="14">
        <v>3215659.4400000013</v>
      </c>
      <c r="I144" s="14">
        <v>93307.2</v>
      </c>
      <c r="J144" s="14">
        <v>93307.2</v>
      </c>
      <c r="K144" s="14" t="s">
        <v>190</v>
      </c>
    </row>
    <row r="145" spans="1:11" s="9" customFormat="1" ht="12.75" customHeight="1">
      <c r="A145" s="15" t="s">
        <v>135</v>
      </c>
      <c r="B145" s="14">
        <v>73929845.92999999</v>
      </c>
      <c r="C145" s="14">
        <v>65800397.37</v>
      </c>
      <c r="D145" s="14">
        <v>22868746.36</v>
      </c>
      <c r="E145" s="14">
        <v>3527090.27</v>
      </c>
      <c r="F145" s="14">
        <v>24397545.25</v>
      </c>
      <c r="G145" s="14">
        <v>429302.3</v>
      </c>
      <c r="H145" s="14">
        <v>14577713.189999994</v>
      </c>
      <c r="I145" s="14">
        <v>8129448.56</v>
      </c>
      <c r="J145" s="14">
        <v>8129448.56</v>
      </c>
      <c r="K145" s="14" t="s">
        <v>190</v>
      </c>
    </row>
    <row r="146" spans="1:11" s="9" customFormat="1" ht="12.75" customHeight="1">
      <c r="A146" s="15" t="s">
        <v>136</v>
      </c>
      <c r="B146" s="14">
        <v>22912834.389999997</v>
      </c>
      <c r="C146" s="14">
        <v>22604046.609999996</v>
      </c>
      <c r="D146" s="14">
        <v>7623915.51</v>
      </c>
      <c r="E146" s="14">
        <v>3776805.58</v>
      </c>
      <c r="F146" s="14">
        <v>6570839.609999999</v>
      </c>
      <c r="G146" s="14">
        <v>941914.6699999999</v>
      </c>
      <c r="H146" s="14">
        <v>3690571.2399999965</v>
      </c>
      <c r="I146" s="14">
        <v>308787.78</v>
      </c>
      <c r="J146" s="13">
        <v>308787.78</v>
      </c>
      <c r="K146" s="14" t="s">
        <v>190</v>
      </c>
    </row>
    <row r="147" spans="1:11" s="9" customFormat="1" ht="12.75" customHeight="1">
      <c r="A147" s="15" t="s">
        <v>137</v>
      </c>
      <c r="B147" s="14">
        <v>70717382.83</v>
      </c>
      <c r="C147" s="14">
        <v>69006807.47</v>
      </c>
      <c r="D147" s="14">
        <v>20327774.55</v>
      </c>
      <c r="E147" s="14">
        <v>10544179.49</v>
      </c>
      <c r="F147" s="14">
        <v>20960856.86</v>
      </c>
      <c r="G147" s="14">
        <v>2233434.94</v>
      </c>
      <c r="H147" s="14">
        <v>14940561.63</v>
      </c>
      <c r="I147" s="14">
        <v>1710575.36</v>
      </c>
      <c r="J147" s="14">
        <v>1710575.36</v>
      </c>
      <c r="K147" s="14" t="s">
        <v>190</v>
      </c>
    </row>
    <row r="148" spans="1:11" s="9" customFormat="1" ht="12.75" customHeight="1">
      <c r="A148" s="15" t="s">
        <v>138</v>
      </c>
      <c r="B148" s="14">
        <v>34498928.370000005</v>
      </c>
      <c r="C148" s="14">
        <v>33297068.37</v>
      </c>
      <c r="D148" s="14">
        <v>12704859.11</v>
      </c>
      <c r="E148" s="14">
        <v>3031865.21</v>
      </c>
      <c r="F148" s="14">
        <v>11279457.33</v>
      </c>
      <c r="G148" s="14">
        <v>514500</v>
      </c>
      <c r="H148" s="14">
        <v>5766386.720000001</v>
      </c>
      <c r="I148" s="14">
        <v>1201860</v>
      </c>
      <c r="J148" s="14">
        <v>1201860</v>
      </c>
      <c r="K148" s="14">
        <v>58778.12000000011</v>
      </c>
    </row>
    <row r="149" spans="1:11" s="9" customFormat="1" ht="12.75" customHeight="1">
      <c r="A149" s="15" t="s">
        <v>139</v>
      </c>
      <c r="B149" s="14">
        <v>45047110.03</v>
      </c>
      <c r="C149" s="14">
        <v>41195586.99</v>
      </c>
      <c r="D149" s="14">
        <v>15245905.28</v>
      </c>
      <c r="E149" s="14">
        <v>3782993.2</v>
      </c>
      <c r="F149" s="14">
        <v>12920226.01</v>
      </c>
      <c r="G149" s="14">
        <v>972562.6</v>
      </c>
      <c r="H149" s="14">
        <v>8273899.900000002</v>
      </c>
      <c r="I149" s="14">
        <v>3851523.04</v>
      </c>
      <c r="J149" s="14">
        <v>3851523.04</v>
      </c>
      <c r="K149" s="14" t="s">
        <v>190</v>
      </c>
    </row>
    <row r="150" spans="1:11" s="9" customFormat="1" ht="12.75" customHeight="1">
      <c r="A150" s="15" t="s">
        <v>140</v>
      </c>
      <c r="B150" s="14">
        <v>34062661.5</v>
      </c>
      <c r="C150" s="14">
        <v>29928040.53</v>
      </c>
      <c r="D150" s="14">
        <v>12704859.11</v>
      </c>
      <c r="E150" s="14">
        <v>4076103</v>
      </c>
      <c r="F150" s="14">
        <v>7273948.61</v>
      </c>
      <c r="G150" s="14">
        <v>30000</v>
      </c>
      <c r="H150" s="14">
        <v>5843129.810000001</v>
      </c>
      <c r="I150" s="14">
        <v>4134620.97</v>
      </c>
      <c r="J150" s="14">
        <v>4134620.97</v>
      </c>
      <c r="K150" s="14">
        <v>50434.169999999925</v>
      </c>
    </row>
    <row r="151" spans="1:11" s="9" customFormat="1" ht="12.75" customHeight="1">
      <c r="A151" s="15" t="s">
        <v>141</v>
      </c>
      <c r="B151" s="14">
        <v>27925569.25</v>
      </c>
      <c r="C151" s="14">
        <v>26268622.66</v>
      </c>
      <c r="D151" s="14">
        <v>10163887.26</v>
      </c>
      <c r="E151" s="14">
        <v>6129692.9</v>
      </c>
      <c r="F151" s="14">
        <v>6518297.46</v>
      </c>
      <c r="G151" s="14">
        <v>109466.88</v>
      </c>
      <c r="H151" s="14">
        <v>3347278.16</v>
      </c>
      <c r="I151" s="14">
        <v>1656946.59</v>
      </c>
      <c r="J151" s="14">
        <v>1656946.59</v>
      </c>
      <c r="K151" s="14" t="s">
        <v>190</v>
      </c>
    </row>
    <row r="152" spans="1:11" s="9" customFormat="1" ht="12.75" customHeight="1">
      <c r="A152" s="15" t="s">
        <v>142</v>
      </c>
      <c r="B152" s="14">
        <v>28129613.43</v>
      </c>
      <c r="C152" s="14">
        <v>27883063.43</v>
      </c>
      <c r="D152" s="14">
        <v>10163487.26</v>
      </c>
      <c r="E152" s="14">
        <v>4457235.11</v>
      </c>
      <c r="F152" s="14">
        <v>7974955.38</v>
      </c>
      <c r="G152" s="14">
        <v>606961.7</v>
      </c>
      <c r="H152" s="14">
        <v>4680423.980000002</v>
      </c>
      <c r="I152" s="14">
        <v>246550</v>
      </c>
      <c r="J152" s="14">
        <v>246550</v>
      </c>
      <c r="K152" s="14" t="s">
        <v>190</v>
      </c>
    </row>
    <row r="153" spans="1:11" s="9" customFormat="1" ht="12.75" customHeight="1">
      <c r="A153" s="15" t="s">
        <v>143</v>
      </c>
      <c r="B153" s="14">
        <v>38485588.62</v>
      </c>
      <c r="C153" s="14">
        <v>35712925.4</v>
      </c>
      <c r="D153" s="14">
        <v>12177144.64</v>
      </c>
      <c r="E153" s="14">
        <v>6163537.82</v>
      </c>
      <c r="F153" s="14">
        <v>11373694.71</v>
      </c>
      <c r="G153" s="14">
        <v>183257.07</v>
      </c>
      <c r="H153" s="14">
        <v>5815291.159999996</v>
      </c>
      <c r="I153" s="14">
        <v>2772663.22</v>
      </c>
      <c r="J153" s="14">
        <v>2772663.22</v>
      </c>
      <c r="K153" s="14" t="s">
        <v>190</v>
      </c>
    </row>
    <row r="154" spans="1:11" s="9" customFormat="1" ht="12.75" customHeight="1">
      <c r="A154" s="15" t="s">
        <v>144</v>
      </c>
      <c r="B154" s="14">
        <v>24608648.93</v>
      </c>
      <c r="C154" s="14">
        <v>24608648.93</v>
      </c>
      <c r="D154" s="14">
        <v>10163887.26</v>
      </c>
      <c r="E154" s="14">
        <v>3660826.14</v>
      </c>
      <c r="F154" s="14">
        <v>5932512.88</v>
      </c>
      <c r="G154" s="14">
        <v>886010.65</v>
      </c>
      <c r="H154" s="14">
        <v>3965411.9999999995</v>
      </c>
      <c r="I154" s="14" t="s">
        <v>190</v>
      </c>
      <c r="J154" s="14" t="s">
        <v>190</v>
      </c>
      <c r="K154" s="14" t="s">
        <v>190</v>
      </c>
    </row>
    <row r="155" spans="1:11" s="9" customFormat="1" ht="12.75" customHeight="1">
      <c r="A155" s="15" t="s">
        <v>145</v>
      </c>
      <c r="B155" s="14">
        <v>20534230.59</v>
      </c>
      <c r="C155" s="14">
        <v>18169846.09</v>
      </c>
      <c r="D155" s="14">
        <v>7622317.34</v>
      </c>
      <c r="E155" s="14">
        <v>4546214.42</v>
      </c>
      <c r="F155" s="14">
        <v>3985318.86</v>
      </c>
      <c r="G155" s="14">
        <v>84129.92</v>
      </c>
      <c r="H155" s="14">
        <v>1931865.5500000003</v>
      </c>
      <c r="I155" s="14">
        <v>2364384.5</v>
      </c>
      <c r="J155" s="14">
        <v>2364384.5</v>
      </c>
      <c r="K155" s="14" t="s">
        <v>190</v>
      </c>
    </row>
    <row r="156" spans="1:11" s="9" customFormat="1" ht="12.75" customHeight="1">
      <c r="A156" s="15" t="s">
        <v>146</v>
      </c>
      <c r="B156" s="14">
        <v>37886790.82</v>
      </c>
      <c r="C156" s="14">
        <v>37591990.82</v>
      </c>
      <c r="D156" s="14">
        <v>15245830.86</v>
      </c>
      <c r="E156" s="14">
        <v>4144162.81</v>
      </c>
      <c r="F156" s="14">
        <v>12336232.19</v>
      </c>
      <c r="G156" s="14" t="s">
        <v>190</v>
      </c>
      <c r="H156" s="14">
        <v>5865764.960000003</v>
      </c>
      <c r="I156" s="14">
        <v>4788383.08</v>
      </c>
      <c r="J156" s="14">
        <v>4788383.08</v>
      </c>
      <c r="K156" s="14" t="s">
        <v>190</v>
      </c>
    </row>
    <row r="157" spans="1:11" s="9" customFormat="1" ht="12.75" customHeight="1">
      <c r="A157" s="15" t="s">
        <v>147</v>
      </c>
      <c r="B157" s="14">
        <v>124720072.81</v>
      </c>
      <c r="C157" s="14">
        <v>124563072.81</v>
      </c>
      <c r="D157" s="14">
        <v>35573605.44</v>
      </c>
      <c r="E157" s="14">
        <v>8682183.1</v>
      </c>
      <c r="F157" s="14">
        <v>40349458.81</v>
      </c>
      <c r="G157" s="14">
        <v>5490110.61</v>
      </c>
      <c r="H157" s="14">
        <v>34467714.85000001</v>
      </c>
      <c r="I157" s="14">
        <v>157000</v>
      </c>
      <c r="J157" s="14">
        <v>157000</v>
      </c>
      <c r="K157" s="14" t="s">
        <v>190</v>
      </c>
    </row>
    <row r="158" spans="1:11" s="9" customFormat="1" ht="12.75" customHeight="1">
      <c r="A158" s="15" t="s">
        <v>148</v>
      </c>
      <c r="B158" s="14">
        <v>34451409.4</v>
      </c>
      <c r="C158" s="14">
        <v>31982947.9</v>
      </c>
      <c r="D158" s="14">
        <v>12704859.11</v>
      </c>
      <c r="E158" s="14">
        <v>2818436.56</v>
      </c>
      <c r="F158" s="14">
        <v>9798959.9</v>
      </c>
      <c r="G158" s="14">
        <v>351670.5</v>
      </c>
      <c r="H158" s="14">
        <v>6309021.829999998</v>
      </c>
      <c r="I158" s="14">
        <v>2468461.5</v>
      </c>
      <c r="J158" s="14">
        <v>2468461.5</v>
      </c>
      <c r="K158" s="14" t="s">
        <v>190</v>
      </c>
    </row>
    <row r="159" spans="1:11" s="9" customFormat="1" ht="12.75" customHeight="1">
      <c r="A159" s="15" t="s">
        <v>149</v>
      </c>
      <c r="B159" s="14">
        <v>135977477.74</v>
      </c>
      <c r="C159" s="14">
        <v>123892261.18</v>
      </c>
      <c r="D159" s="14">
        <v>33032722.91</v>
      </c>
      <c r="E159" s="14">
        <v>12271651.05</v>
      </c>
      <c r="F159" s="14">
        <v>48429744.42</v>
      </c>
      <c r="G159" s="14" t="s">
        <v>190</v>
      </c>
      <c r="H159" s="14">
        <v>30158142.800000012</v>
      </c>
      <c r="I159" s="14">
        <v>12085216.56</v>
      </c>
      <c r="J159" s="14">
        <v>12085216.56</v>
      </c>
      <c r="K159" s="14" t="s">
        <v>190</v>
      </c>
    </row>
    <row r="160" spans="1:11" s="9" customFormat="1" ht="12.75" customHeight="1">
      <c r="A160" s="15" t="s">
        <v>150</v>
      </c>
      <c r="B160" s="14">
        <v>40769352.949999996</v>
      </c>
      <c r="C160" s="14">
        <v>38314637.44</v>
      </c>
      <c r="D160" s="14">
        <v>15245830.86</v>
      </c>
      <c r="E160" s="14">
        <v>5154541.65</v>
      </c>
      <c r="F160" s="14">
        <v>10832380.940000001</v>
      </c>
      <c r="G160" s="14">
        <v>261774.64</v>
      </c>
      <c r="H160" s="14">
        <v>6820109.349999999</v>
      </c>
      <c r="I160" s="14">
        <v>4278527.4</v>
      </c>
      <c r="J160" s="14">
        <v>4278527.4</v>
      </c>
      <c r="K160" s="14">
        <v>62200</v>
      </c>
    </row>
    <row r="161" spans="1:11" s="9" customFormat="1" ht="12.75" customHeight="1">
      <c r="A161" s="15" t="s">
        <v>151</v>
      </c>
      <c r="B161" s="14">
        <v>51850073.22</v>
      </c>
      <c r="C161" s="14">
        <v>50566348.39</v>
      </c>
      <c r="D161" s="14">
        <v>17786802.72</v>
      </c>
      <c r="E161" s="14">
        <v>3248628.46</v>
      </c>
      <c r="F161" s="14">
        <v>16575583.89</v>
      </c>
      <c r="G161" s="14">
        <v>976262.91</v>
      </c>
      <c r="H161" s="14">
        <v>11979070.41</v>
      </c>
      <c r="I161" s="14">
        <v>1283724.83</v>
      </c>
      <c r="J161" s="14">
        <v>1283724.83</v>
      </c>
      <c r="K161" s="14" t="s">
        <v>190</v>
      </c>
    </row>
    <row r="162" spans="1:11" s="9" customFormat="1" ht="12.75" customHeight="1">
      <c r="A162" s="15" t="s">
        <v>152</v>
      </c>
      <c r="B162" s="14">
        <v>37892161.39</v>
      </c>
      <c r="C162" s="14">
        <v>37892161.39</v>
      </c>
      <c r="D162" s="14">
        <v>15245830.86</v>
      </c>
      <c r="E162" s="14">
        <v>4633154.34</v>
      </c>
      <c r="F162" s="14">
        <v>11575572.68</v>
      </c>
      <c r="G162" s="14">
        <v>1303008.85</v>
      </c>
      <c r="H162" s="14">
        <v>5134594.660000002</v>
      </c>
      <c r="I162" s="14" t="s">
        <v>190</v>
      </c>
      <c r="J162" s="14" t="s">
        <v>190</v>
      </c>
      <c r="K162" s="14" t="s">
        <v>190</v>
      </c>
    </row>
    <row r="163" spans="1:11" s="9" customFormat="1" ht="12.75" customHeight="1">
      <c r="A163" s="15" t="s">
        <v>153</v>
      </c>
      <c r="B163" s="14">
        <v>123264514.89</v>
      </c>
      <c r="C163" s="14">
        <v>120163534.47</v>
      </c>
      <c r="D163" s="14">
        <v>33089254.06</v>
      </c>
      <c r="E163" s="14">
        <v>13908834.06</v>
      </c>
      <c r="F163" s="14">
        <v>39326258.6</v>
      </c>
      <c r="G163" s="14">
        <v>370527.06</v>
      </c>
      <c r="H163" s="14">
        <v>33468660.689999994</v>
      </c>
      <c r="I163" s="14">
        <v>3100980.42</v>
      </c>
      <c r="J163" s="14">
        <v>3100980.42</v>
      </c>
      <c r="K163" s="14" t="s">
        <v>190</v>
      </c>
    </row>
    <row r="164" spans="1:11" s="9" customFormat="1" ht="12.75" customHeight="1">
      <c r="A164" s="15" t="s">
        <v>154</v>
      </c>
      <c r="B164" s="14">
        <v>16527119.06</v>
      </c>
      <c r="C164" s="14">
        <v>16527119.06</v>
      </c>
      <c r="D164" s="14">
        <v>12034708.27</v>
      </c>
      <c r="E164" s="14">
        <v>4036841.59</v>
      </c>
      <c r="F164" s="14">
        <v>10371897.89</v>
      </c>
      <c r="G164" s="14">
        <v>219595.54</v>
      </c>
      <c r="H164" s="14">
        <v>235973.6600000011</v>
      </c>
      <c r="I164" s="14" t="s">
        <v>190</v>
      </c>
      <c r="J164" s="14" t="s">
        <v>190</v>
      </c>
      <c r="K164" s="14" t="s">
        <v>190</v>
      </c>
    </row>
    <row r="165" spans="1:11" s="9" customFormat="1" ht="12.75" customHeight="1">
      <c r="A165" s="15" t="s">
        <v>155</v>
      </c>
      <c r="B165" s="14">
        <v>38930886.96</v>
      </c>
      <c r="C165" s="14">
        <v>37030287.46</v>
      </c>
      <c r="D165" s="14">
        <v>12704859.11</v>
      </c>
      <c r="E165" s="14">
        <v>3081142.47</v>
      </c>
      <c r="F165" s="14">
        <v>14518935.75</v>
      </c>
      <c r="G165" s="14">
        <v>1159181.14</v>
      </c>
      <c r="H165" s="14">
        <v>5566168.990000003</v>
      </c>
      <c r="I165" s="14">
        <v>1900599.5</v>
      </c>
      <c r="J165" s="14">
        <v>1900599.5</v>
      </c>
      <c r="K165" s="14" t="s">
        <v>190</v>
      </c>
    </row>
    <row r="166" spans="1:11" s="9" customFormat="1" ht="12.75" customHeight="1">
      <c r="A166" s="15" t="s">
        <v>156</v>
      </c>
      <c r="B166" s="14">
        <v>73595895.61999999</v>
      </c>
      <c r="C166" s="14">
        <v>69420029.66</v>
      </c>
      <c r="D166" s="14">
        <v>22868746.36</v>
      </c>
      <c r="E166" s="14">
        <v>5699472.64</v>
      </c>
      <c r="F166" s="14">
        <v>26201715.14</v>
      </c>
      <c r="G166" s="14" t="s">
        <v>190</v>
      </c>
      <c r="H166" s="14">
        <v>14650095.519999996</v>
      </c>
      <c r="I166" s="14">
        <v>4175865.96</v>
      </c>
      <c r="J166" s="14">
        <v>4175865.96</v>
      </c>
      <c r="K166" s="14" t="s">
        <v>190</v>
      </c>
    </row>
    <row r="167" spans="1:11" s="9" customFormat="1" ht="12.75" customHeight="1">
      <c r="A167" s="15" t="s">
        <v>157</v>
      </c>
      <c r="B167" s="14">
        <v>54947637.25</v>
      </c>
      <c r="C167" s="14">
        <v>53804162.77</v>
      </c>
      <c r="D167" s="14">
        <v>20327774.55</v>
      </c>
      <c r="E167" s="14">
        <v>2946092.97</v>
      </c>
      <c r="F167" s="14">
        <v>19266902.03</v>
      </c>
      <c r="G167" s="14">
        <v>195934.7</v>
      </c>
      <c r="H167" s="14">
        <v>11067458.520000003</v>
      </c>
      <c r="I167" s="14">
        <v>1143474.48</v>
      </c>
      <c r="J167" s="14">
        <v>1143474.48</v>
      </c>
      <c r="K167" s="14" t="s">
        <v>190</v>
      </c>
    </row>
    <row r="168" spans="1:11" s="9" customFormat="1" ht="12.75" customHeight="1">
      <c r="A168" s="15" t="s">
        <v>158</v>
      </c>
      <c r="B168" s="14">
        <v>37406153.48</v>
      </c>
      <c r="C168" s="14">
        <v>36937503.43</v>
      </c>
      <c r="D168" s="14">
        <v>15245830.86</v>
      </c>
      <c r="E168" s="14">
        <v>3724780.99</v>
      </c>
      <c r="F168" s="14">
        <v>11683612.19</v>
      </c>
      <c r="G168" s="14">
        <v>423282.96</v>
      </c>
      <c r="H168" s="14">
        <v>5859996.429999999</v>
      </c>
      <c r="I168" s="14">
        <v>468650.05</v>
      </c>
      <c r="J168" s="14">
        <v>468650.05</v>
      </c>
      <c r="K168" s="14" t="s">
        <v>190</v>
      </c>
    </row>
    <row r="169" spans="1:11" s="9" customFormat="1" ht="12.75" customHeight="1">
      <c r="A169" s="15" t="s">
        <v>159</v>
      </c>
      <c r="B169" s="14">
        <v>82807547.50999999</v>
      </c>
      <c r="C169" s="14">
        <v>81121990.63</v>
      </c>
      <c r="D169" s="14">
        <v>25744793.55</v>
      </c>
      <c r="E169" s="14">
        <v>4577340.94</v>
      </c>
      <c r="F169" s="14">
        <v>30571877.84</v>
      </c>
      <c r="G169" s="14">
        <v>2993793.77</v>
      </c>
      <c r="H169" s="14">
        <v>17234184.53</v>
      </c>
      <c r="I169" s="14">
        <v>1685556.88</v>
      </c>
      <c r="J169" s="14">
        <v>1685556.88</v>
      </c>
      <c r="K169" s="14" t="s">
        <v>190</v>
      </c>
    </row>
    <row r="170" spans="1:11" s="9" customFormat="1" ht="12.75" customHeight="1">
      <c r="A170" s="15" t="s">
        <v>160</v>
      </c>
      <c r="B170" s="14">
        <v>99710697.35000001</v>
      </c>
      <c r="C170" s="14">
        <v>99651625.43</v>
      </c>
      <c r="D170" s="14">
        <v>25409718.13</v>
      </c>
      <c r="E170" s="14">
        <v>18433317.53</v>
      </c>
      <c r="F170" s="14">
        <v>29471775.43</v>
      </c>
      <c r="G170" s="14">
        <v>802114</v>
      </c>
      <c r="H170" s="14">
        <v>25534700.34000001</v>
      </c>
      <c r="I170" s="14">
        <v>16475706.98</v>
      </c>
      <c r="J170" s="14">
        <v>16475706.98</v>
      </c>
      <c r="K170" s="14" t="s">
        <v>190</v>
      </c>
    </row>
    <row r="171" spans="1:11" s="9" customFormat="1" ht="12.75" customHeight="1">
      <c r="A171" s="15" t="s">
        <v>161</v>
      </c>
      <c r="B171" s="14">
        <v>18199012.37</v>
      </c>
      <c r="C171" s="14">
        <v>18045737.52</v>
      </c>
      <c r="D171" s="14">
        <v>7622913.61</v>
      </c>
      <c r="E171" s="14">
        <v>2785121.26</v>
      </c>
      <c r="F171" s="14">
        <v>3755668.7</v>
      </c>
      <c r="G171" s="14">
        <v>13650</v>
      </c>
      <c r="H171" s="14">
        <v>3868383.95</v>
      </c>
      <c r="I171" s="14">
        <v>153274.85</v>
      </c>
      <c r="J171" s="14">
        <v>153274.85</v>
      </c>
      <c r="K171" s="14" t="s">
        <v>190</v>
      </c>
    </row>
    <row r="172" spans="1:11" s="9" customFormat="1" ht="12.75" customHeight="1">
      <c r="A172" s="15" t="s">
        <v>162</v>
      </c>
      <c r="B172" s="14">
        <v>26513416.79</v>
      </c>
      <c r="C172" s="14">
        <v>26110462.89</v>
      </c>
      <c r="D172" s="14">
        <v>9741715.68</v>
      </c>
      <c r="E172" s="14">
        <v>3496193.87</v>
      </c>
      <c r="F172" s="14">
        <v>7543301.029999999</v>
      </c>
      <c r="G172" s="14">
        <v>686973.03</v>
      </c>
      <c r="H172" s="14">
        <v>4642279.28</v>
      </c>
      <c r="I172" s="14">
        <v>402953.9</v>
      </c>
      <c r="J172" s="14">
        <v>402953.9</v>
      </c>
      <c r="K172" s="14">
        <v>15616</v>
      </c>
    </row>
    <row r="173" spans="1:11" s="9" customFormat="1" ht="12.75" customHeight="1">
      <c r="A173" s="15" t="s">
        <v>163</v>
      </c>
      <c r="B173" s="14">
        <v>45026172.68</v>
      </c>
      <c r="C173" s="14">
        <v>43842718.28</v>
      </c>
      <c r="D173" s="14">
        <v>17786802.72</v>
      </c>
      <c r="E173" s="14">
        <v>4362994.68</v>
      </c>
      <c r="F173" s="14">
        <v>11385989.86</v>
      </c>
      <c r="G173" s="14" t="s">
        <v>190</v>
      </c>
      <c r="H173" s="14">
        <v>10306931.020000003</v>
      </c>
      <c r="I173" s="14">
        <v>1183454.4</v>
      </c>
      <c r="J173" s="14">
        <v>1183454.4</v>
      </c>
      <c r="K173" s="14" t="s">
        <v>190</v>
      </c>
    </row>
    <row r="174" spans="1:11" s="9" customFormat="1" ht="12.75" customHeight="1">
      <c r="A174" s="15" t="s">
        <v>164</v>
      </c>
      <c r="B174" s="14">
        <v>17665426.029999997</v>
      </c>
      <c r="C174" s="14">
        <v>17217917.63</v>
      </c>
      <c r="D174" s="14">
        <v>7220825</v>
      </c>
      <c r="E174" s="14">
        <v>3236254.78</v>
      </c>
      <c r="F174" s="14">
        <v>4869673.71</v>
      </c>
      <c r="G174" s="14">
        <v>14444.45</v>
      </c>
      <c r="H174" s="14">
        <v>1876719.6899999997</v>
      </c>
      <c r="I174" s="14">
        <v>447508.4</v>
      </c>
      <c r="J174" s="14">
        <v>447508.4</v>
      </c>
      <c r="K174" s="14" t="s">
        <v>190</v>
      </c>
    </row>
    <row r="175" spans="1:11" s="9" customFormat="1" ht="12.75" customHeight="1">
      <c r="A175" s="15" t="s">
        <v>165</v>
      </c>
      <c r="B175" s="14">
        <v>480419790.95000005</v>
      </c>
      <c r="C175" s="14">
        <v>467222671.6</v>
      </c>
      <c r="D175" s="14">
        <v>82839395.78</v>
      </c>
      <c r="E175" s="14">
        <v>88320027.31</v>
      </c>
      <c r="F175" s="14">
        <v>100997171.23</v>
      </c>
      <c r="G175" s="14">
        <v>15041906.47</v>
      </c>
      <c r="H175" s="14">
        <v>180024170.81000003</v>
      </c>
      <c r="I175" s="14">
        <v>13197119.35</v>
      </c>
      <c r="J175" s="14">
        <v>13197119.35</v>
      </c>
      <c r="K175" s="14">
        <v>1485000</v>
      </c>
    </row>
    <row r="176" spans="1:11" s="9" customFormat="1" ht="12.75" customHeight="1">
      <c r="A176" s="15" t="s">
        <v>166</v>
      </c>
      <c r="B176" s="14">
        <v>36184033.85</v>
      </c>
      <c r="C176" s="14">
        <v>34921520.36</v>
      </c>
      <c r="D176" s="14">
        <v>15245830.86</v>
      </c>
      <c r="E176" s="14">
        <v>3578103.16</v>
      </c>
      <c r="F176" s="14">
        <v>8341046.25</v>
      </c>
      <c r="G176" s="14">
        <v>995520.02</v>
      </c>
      <c r="H176" s="14">
        <v>6761020.07</v>
      </c>
      <c r="I176" s="14">
        <v>1262513.49</v>
      </c>
      <c r="J176" s="14">
        <v>1262513.49</v>
      </c>
      <c r="K176" s="14" t="s">
        <v>190</v>
      </c>
    </row>
    <row r="177" spans="1:11" s="9" customFormat="1" ht="12.75" customHeight="1">
      <c r="A177" s="15" t="s">
        <v>167</v>
      </c>
      <c r="B177" s="14">
        <v>49214009.38</v>
      </c>
      <c r="C177" s="14">
        <v>46501364.93</v>
      </c>
      <c r="D177" s="14">
        <v>17786802.72</v>
      </c>
      <c r="E177" s="14">
        <v>5417209.19</v>
      </c>
      <c r="F177" s="14">
        <v>13332867.93</v>
      </c>
      <c r="G177" s="14">
        <v>63350</v>
      </c>
      <c r="H177" s="14">
        <v>9901135.09</v>
      </c>
      <c r="I177" s="14">
        <v>2712644.45</v>
      </c>
      <c r="J177" s="14">
        <v>2712644.45</v>
      </c>
      <c r="K177" s="14" t="s">
        <v>190</v>
      </c>
    </row>
    <row r="178" spans="1:11" s="9" customFormat="1" ht="12.75" customHeight="1">
      <c r="A178" s="15" t="s">
        <v>168</v>
      </c>
      <c r="B178" s="14">
        <v>51777425.43</v>
      </c>
      <c r="C178" s="14">
        <v>49828027.51</v>
      </c>
      <c r="D178" s="14">
        <v>17786802.72</v>
      </c>
      <c r="E178" s="14">
        <v>4131928.7</v>
      </c>
      <c r="F178" s="14">
        <v>16683698.330000002</v>
      </c>
      <c r="G178" s="14">
        <v>139317.56</v>
      </c>
      <c r="H178" s="14">
        <v>11086280.199999997</v>
      </c>
      <c r="I178" s="14">
        <v>1949397.92</v>
      </c>
      <c r="J178" s="14">
        <v>1949397.92</v>
      </c>
      <c r="K178" s="14" t="s">
        <v>190</v>
      </c>
    </row>
    <row r="179" spans="1:11" s="9" customFormat="1" ht="12.75" customHeight="1">
      <c r="A179" s="15" t="s">
        <v>169</v>
      </c>
      <c r="B179" s="14">
        <v>22326064.39</v>
      </c>
      <c r="C179" s="14">
        <v>20613779.73</v>
      </c>
      <c r="D179" s="14">
        <v>7622915.51</v>
      </c>
      <c r="E179" s="14">
        <v>3071534.03</v>
      </c>
      <c r="F179" s="14">
        <v>5573377.11</v>
      </c>
      <c r="G179" s="14">
        <v>317715.55</v>
      </c>
      <c r="H179" s="14">
        <v>4028237.530000001</v>
      </c>
      <c r="I179" s="14">
        <v>1712284.66</v>
      </c>
      <c r="J179" s="14">
        <v>1712284.66</v>
      </c>
      <c r="K179" s="14" t="s">
        <v>190</v>
      </c>
    </row>
    <row r="180" spans="1:11" s="9" customFormat="1" ht="12.75" customHeight="1">
      <c r="A180" s="15" t="s">
        <v>170</v>
      </c>
      <c r="B180" s="14">
        <v>122353616.08</v>
      </c>
      <c r="C180" s="14">
        <v>111029762.97</v>
      </c>
      <c r="D180" s="14">
        <v>27950690.13</v>
      </c>
      <c r="E180" s="14">
        <v>6765917.26</v>
      </c>
      <c r="F180" s="14">
        <v>41039825.82</v>
      </c>
      <c r="G180" s="14">
        <v>352348.75</v>
      </c>
      <c r="H180" s="14">
        <v>34920981.01</v>
      </c>
      <c r="I180" s="14">
        <v>11323853.11</v>
      </c>
      <c r="J180" s="14">
        <v>11323853.11</v>
      </c>
      <c r="K180" s="14" t="s">
        <v>190</v>
      </c>
    </row>
    <row r="181" spans="1:11" s="9" customFormat="1" ht="12.75" customHeight="1">
      <c r="A181" s="15" t="s">
        <v>171</v>
      </c>
      <c r="B181" s="14">
        <v>40279915.6</v>
      </c>
      <c r="C181" s="14">
        <v>37987512.85</v>
      </c>
      <c r="D181" s="14">
        <v>15245830.86</v>
      </c>
      <c r="E181" s="14">
        <v>2586567.55</v>
      </c>
      <c r="F181" s="14">
        <v>13316891.399999999</v>
      </c>
      <c r="G181" s="14">
        <v>926134.07</v>
      </c>
      <c r="H181" s="14">
        <v>5912088.9700000025</v>
      </c>
      <c r="I181" s="14">
        <v>2292402.75</v>
      </c>
      <c r="J181" s="14">
        <v>2292402.75</v>
      </c>
      <c r="K181" s="14" t="s">
        <v>190</v>
      </c>
    </row>
    <row r="182" spans="1:11" s="9" customFormat="1" ht="12.75" customHeight="1">
      <c r="A182" s="15" t="s">
        <v>172</v>
      </c>
      <c r="B182" s="14">
        <v>129176835.97</v>
      </c>
      <c r="C182" s="14">
        <v>121136336.88</v>
      </c>
      <c r="D182" s="14">
        <v>33032633.6</v>
      </c>
      <c r="E182" s="14">
        <v>9305809.28</v>
      </c>
      <c r="F182" s="14">
        <v>47549902.92</v>
      </c>
      <c r="G182" s="14">
        <v>76500</v>
      </c>
      <c r="H182" s="14">
        <v>31171491.08</v>
      </c>
      <c r="I182" s="14">
        <v>8040499.09</v>
      </c>
      <c r="J182" s="14">
        <v>8040499.09</v>
      </c>
      <c r="K182" s="14">
        <v>37230</v>
      </c>
    </row>
    <row r="183" spans="1:11" s="9" customFormat="1" ht="12.75" customHeight="1">
      <c r="A183" s="15" t="s">
        <v>173</v>
      </c>
      <c r="B183" s="14">
        <v>81823330.47</v>
      </c>
      <c r="C183" s="14">
        <v>81373330.47</v>
      </c>
      <c r="D183" s="14">
        <v>27950690.03</v>
      </c>
      <c r="E183" s="14">
        <v>8131448.85</v>
      </c>
      <c r="F183" s="14">
        <v>32109928.6</v>
      </c>
      <c r="G183" s="14">
        <v>91826.54</v>
      </c>
      <c r="H183" s="14">
        <v>13089436.449999996</v>
      </c>
      <c r="I183" s="14">
        <v>450000</v>
      </c>
      <c r="J183" s="14">
        <v>450000</v>
      </c>
      <c r="K183" s="14" t="s">
        <v>190</v>
      </c>
    </row>
    <row r="184" spans="1:11" s="9" customFormat="1" ht="12.75" customHeight="1">
      <c r="A184" s="15" t="s">
        <v>174</v>
      </c>
      <c r="B184" s="14">
        <v>34020903.980000004</v>
      </c>
      <c r="C184" s="14">
        <v>32011757.03</v>
      </c>
      <c r="D184" s="14">
        <v>12704859.11</v>
      </c>
      <c r="E184" s="14">
        <v>4815171.44</v>
      </c>
      <c r="F184" s="14">
        <v>10343843</v>
      </c>
      <c r="G184" s="14">
        <v>34744.49</v>
      </c>
      <c r="H184" s="14">
        <v>4113138.99</v>
      </c>
      <c r="I184" s="14">
        <v>2009146.95</v>
      </c>
      <c r="J184" s="14">
        <v>2009146.95</v>
      </c>
      <c r="K184" s="14" t="s">
        <v>190</v>
      </c>
    </row>
    <row r="185" spans="1:11" s="9" customFormat="1" ht="12.75" customHeight="1">
      <c r="A185" s="15" t="s">
        <v>175</v>
      </c>
      <c r="B185" s="14">
        <v>62077994.45</v>
      </c>
      <c r="C185" s="14">
        <v>57661589.2</v>
      </c>
      <c r="D185" s="14">
        <v>20327774.55</v>
      </c>
      <c r="E185" s="14">
        <v>5977956.05</v>
      </c>
      <c r="F185" s="14">
        <v>20077263.25</v>
      </c>
      <c r="G185" s="14">
        <v>138618.23</v>
      </c>
      <c r="H185" s="14">
        <v>11139977.120000005</v>
      </c>
      <c r="I185" s="14">
        <v>4416405.25</v>
      </c>
      <c r="J185" s="14">
        <v>4416405.25</v>
      </c>
      <c r="K185" s="14" t="s">
        <v>190</v>
      </c>
    </row>
    <row r="186" spans="1:11" s="9" customFormat="1" ht="12.75" customHeight="1">
      <c r="A186" s="15" t="s">
        <v>176</v>
      </c>
      <c r="B186" s="14">
        <v>17738821.97</v>
      </c>
      <c r="C186" s="14">
        <v>17738821.97</v>
      </c>
      <c r="D186" s="14">
        <v>7622915.5</v>
      </c>
      <c r="E186" s="14">
        <v>2723159.79</v>
      </c>
      <c r="F186" s="14">
        <v>4189488.06</v>
      </c>
      <c r="G186" s="14">
        <v>500000</v>
      </c>
      <c r="H186" s="14">
        <v>2703258.6199999987</v>
      </c>
      <c r="I186" s="14" t="s">
        <v>190</v>
      </c>
      <c r="J186" s="14" t="s">
        <v>190</v>
      </c>
      <c r="K186" s="14" t="s">
        <v>190</v>
      </c>
    </row>
    <row r="187" spans="1:11" s="9" customFormat="1" ht="12.75" customHeight="1">
      <c r="A187" s="15" t="s">
        <v>177</v>
      </c>
      <c r="B187" s="14">
        <v>37967512.419999994</v>
      </c>
      <c r="C187" s="14">
        <v>37651324.73</v>
      </c>
      <c r="D187" s="14">
        <v>15245830.86</v>
      </c>
      <c r="E187" s="14">
        <v>3435553.41</v>
      </c>
      <c r="F187" s="14">
        <v>11776258.16</v>
      </c>
      <c r="G187" s="14">
        <v>2323727.01</v>
      </c>
      <c r="H187" s="14">
        <v>4869955.289999997</v>
      </c>
      <c r="I187" s="14">
        <v>316187.69</v>
      </c>
      <c r="J187" s="14">
        <v>316187.69</v>
      </c>
      <c r="K187" s="14" t="s">
        <v>190</v>
      </c>
    </row>
    <row r="188" spans="1:11" ht="12.75" customHeight="1">
      <c r="A188" s="15" t="s">
        <v>178</v>
      </c>
      <c r="B188" s="14">
        <v>41073302.6</v>
      </c>
      <c r="C188" s="14">
        <v>41011902.6</v>
      </c>
      <c r="D188" s="14">
        <v>15245830.86</v>
      </c>
      <c r="E188" s="14">
        <v>4687611.64</v>
      </c>
      <c r="F188" s="14">
        <v>14504214.360000001</v>
      </c>
      <c r="G188" s="14">
        <v>31954.62</v>
      </c>
      <c r="H188" s="14">
        <v>6542291.12</v>
      </c>
      <c r="I188" s="14">
        <v>61400</v>
      </c>
      <c r="J188" s="14">
        <v>61400</v>
      </c>
      <c r="K188" s="14">
        <v>6394.949999999997</v>
      </c>
    </row>
    <row r="189" spans="1:11" ht="12.75" customHeight="1">
      <c r="A189" s="15" t="s">
        <v>179</v>
      </c>
      <c r="B189" s="14">
        <v>30260721.87</v>
      </c>
      <c r="C189" s="14">
        <v>30260721.87</v>
      </c>
      <c r="D189" s="14">
        <v>10163887.26</v>
      </c>
      <c r="E189" s="14">
        <v>3111217.09</v>
      </c>
      <c r="F189" s="14">
        <v>9282286.64</v>
      </c>
      <c r="G189" s="14">
        <v>2906823.5</v>
      </c>
      <c r="H189" s="14">
        <v>4796507.379999999</v>
      </c>
      <c r="I189" s="14">
        <v>59071.92</v>
      </c>
      <c r="J189" s="14">
        <v>59071.92</v>
      </c>
      <c r="K189" s="14">
        <v>165</v>
      </c>
    </row>
    <row r="190" spans="1:14" ht="12.75" customHeight="1">
      <c r="A190" s="15" t="s">
        <v>180</v>
      </c>
      <c r="B190" s="14">
        <v>41057528.699999996</v>
      </c>
      <c r="C190" s="14">
        <v>38036177.97</v>
      </c>
      <c r="D190" s="14">
        <v>15093372.56</v>
      </c>
      <c r="E190" s="14">
        <v>5962166.07</v>
      </c>
      <c r="F190" s="14">
        <v>11516249.92</v>
      </c>
      <c r="G190" s="14">
        <v>69342.76</v>
      </c>
      <c r="H190" s="14">
        <v>5395046.659999996</v>
      </c>
      <c r="I190" s="14">
        <v>3021350.73</v>
      </c>
      <c r="J190" s="14">
        <v>3021350.73</v>
      </c>
      <c r="K190" s="14" t="s">
        <v>190</v>
      </c>
      <c r="L190" s="10"/>
      <c r="M190" s="10"/>
      <c r="N190" s="10"/>
    </row>
    <row r="191" spans="1:14" ht="12.75" customHeight="1">
      <c r="A191" s="15" t="s">
        <v>181</v>
      </c>
      <c r="B191" s="14">
        <v>65413726.68</v>
      </c>
      <c r="C191" s="14">
        <v>62351324.57</v>
      </c>
      <c r="D191" s="14">
        <v>21940294.78</v>
      </c>
      <c r="E191" s="14">
        <v>4176315.34</v>
      </c>
      <c r="F191" s="14">
        <v>19986657.47</v>
      </c>
      <c r="G191" s="14">
        <v>3131697.73</v>
      </c>
      <c r="H191" s="14">
        <v>13116359.250000004</v>
      </c>
      <c r="I191" s="14">
        <v>3062402.11</v>
      </c>
      <c r="J191" s="14">
        <v>3062402.11</v>
      </c>
      <c r="K191" s="14" t="s">
        <v>190</v>
      </c>
      <c r="L191" s="10"/>
      <c r="M191" s="10"/>
      <c r="N191" s="10"/>
    </row>
    <row r="192" spans="1:14" ht="12.75" customHeight="1">
      <c r="A192" s="18" t="s">
        <v>182</v>
      </c>
      <c r="B192" s="16">
        <v>98287796.21</v>
      </c>
      <c r="C192" s="16">
        <v>95540430.25</v>
      </c>
      <c r="D192" s="17">
        <v>27950926.83</v>
      </c>
      <c r="E192" s="17">
        <v>4404982.09</v>
      </c>
      <c r="F192" s="17">
        <v>43750506.2</v>
      </c>
      <c r="G192" s="17">
        <v>122782.61</v>
      </c>
      <c r="H192" s="16">
        <v>19311232.519999996</v>
      </c>
      <c r="I192" s="17">
        <v>2747365.96</v>
      </c>
      <c r="J192" s="16">
        <v>2747365.96</v>
      </c>
      <c r="K192" s="16">
        <v>77079.75</v>
      </c>
      <c r="L192" s="10"/>
      <c r="M192" s="10"/>
      <c r="N192" s="10"/>
    </row>
    <row r="193" spans="1:14" ht="15" customHeight="1">
      <c r="A193" s="6" t="s">
        <v>197</v>
      </c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10"/>
      <c r="M193" s="10"/>
      <c r="N193" s="10"/>
    </row>
    <row r="194" spans="1:14" ht="15" customHeight="1">
      <c r="A194" s="20" t="s">
        <v>202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10"/>
      <c r="M194" s="10"/>
      <c r="N194" s="10"/>
    </row>
  </sheetData>
  <sheetProtection/>
  <mergeCells count="9">
    <mergeCell ref="A2:K2"/>
    <mergeCell ref="B5:K5"/>
    <mergeCell ref="B6:K6"/>
    <mergeCell ref="I7:K7"/>
    <mergeCell ref="A3:I3"/>
    <mergeCell ref="A4:H4"/>
    <mergeCell ref="A5:A8"/>
    <mergeCell ref="B7:B8"/>
    <mergeCell ref="C7:H7"/>
  </mergeCells>
  <printOptions horizontalCentered="1"/>
  <pageMargins left="0.7874015748031497" right="0.7874015748031497" top="0.7874015748031497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IPECE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cristina</dc:creator>
  <cp:keywords/>
  <dc:description/>
  <cp:lastModifiedBy>Ana Cristina Lima Gouveia Soares</cp:lastModifiedBy>
  <cp:lastPrinted>2017-02-08T00:09:30Z</cp:lastPrinted>
  <dcterms:created xsi:type="dcterms:W3CDTF">2010-09-23T13:10:53Z</dcterms:created>
  <dcterms:modified xsi:type="dcterms:W3CDTF">2017-05-03T14:07:46Z</dcterms:modified>
  <cp:category/>
  <cp:version/>
  <cp:contentType/>
  <cp:contentStatus/>
</cp:coreProperties>
</file>